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7400" windowHeight="10920" activeTab="5"/>
  </bookViews>
  <sheets>
    <sheet name="отчет" sheetId="1" r:id="rId1"/>
    <sheet name="II ступень м" sheetId="2" r:id="rId2"/>
    <sheet name="II ступень д" sheetId="3" r:id="rId3"/>
    <sheet name="III ступень м" sheetId="4" r:id="rId4"/>
    <sheet name="III ступень д" sheetId="5" r:id="rId5"/>
    <sheet name="IV ступень ю" sheetId="6" r:id="rId6"/>
    <sheet name="IV ступень д" sheetId="7" r:id="rId7"/>
    <sheet name="V ступень ю " sheetId="8" r:id="rId8"/>
    <sheet name="V ступень д " sheetId="9" r:id="rId9"/>
  </sheets>
  <definedNames/>
  <calcPr fullCalcOnLoad="1"/>
</workbook>
</file>

<file path=xl/sharedStrings.xml><?xml version="1.0" encoding="utf-8"?>
<sst xmlns="http://schemas.openxmlformats.org/spreadsheetml/2006/main" count="471" uniqueCount="121">
  <si>
    <t>Всего обучающихся в ОО</t>
  </si>
  <si>
    <t>м</t>
  </si>
  <si>
    <t xml:space="preserve">Директор </t>
  </si>
  <si>
    <t xml:space="preserve">Отчет составил: </t>
  </si>
  <si>
    <t>д</t>
  </si>
  <si>
    <t>ю</t>
  </si>
  <si>
    <t xml:space="preserve">Всего обучающихся  </t>
  </si>
  <si>
    <t>участников Фестиваля</t>
  </si>
  <si>
    <t>II ступень - 9-10 лет</t>
  </si>
  <si>
    <t>III ступень -11-12 лет</t>
  </si>
  <si>
    <t>IVступень - 13-15 лет</t>
  </si>
  <si>
    <t xml:space="preserve">Количество участников </t>
  </si>
  <si>
    <t>из них выполнили на золотой знак</t>
  </si>
  <si>
    <t>из них выполнили на серебряный знак</t>
  </si>
  <si>
    <t>из них выполнили на бронзовый знак</t>
  </si>
  <si>
    <t>Приложение № 3</t>
  </si>
  <si>
    <t>Ф.И.О. (полностью)</t>
  </si>
  <si>
    <t>ступень</t>
  </si>
  <si>
    <t>Итого баллы</t>
  </si>
  <si>
    <t>№ п/п</t>
  </si>
  <si>
    <t>Наклон вперед из положения стоя с прямыми ногами на скамье</t>
  </si>
  <si>
    <t>Поднимание туловища из положения лежа на спине</t>
  </si>
  <si>
    <t xml:space="preserve">Прыжок в длину с места толчком двумя ногами                               </t>
  </si>
  <si>
    <t>Подтягивание из виса на высокой перекладине</t>
  </si>
  <si>
    <t>Бег на выносливость</t>
  </si>
  <si>
    <t xml:space="preserve">Бег на короткую дистанцию </t>
  </si>
  <si>
    <t>1 км</t>
  </si>
  <si>
    <t>1,5 км</t>
  </si>
  <si>
    <t>2 км</t>
  </si>
  <si>
    <t>3 км</t>
  </si>
  <si>
    <t>30 м</t>
  </si>
  <si>
    <t>60 м</t>
  </si>
  <si>
    <t>+/- см</t>
  </si>
  <si>
    <t>баллы</t>
  </si>
  <si>
    <t>рез-т</t>
  </si>
  <si>
    <t>II</t>
  </si>
  <si>
    <t>III</t>
  </si>
  <si>
    <t>IV</t>
  </si>
  <si>
    <t>V</t>
  </si>
  <si>
    <t xml:space="preserve">Судья </t>
  </si>
  <si>
    <t>Сгибание и разгибание рук в упоре лежа на полу</t>
  </si>
  <si>
    <r>
      <t xml:space="preserve">Баллы выставляются строго в соответствии с приложением 2 к методическим рекомендациям по организации физкультурных мероприятий и спортивных мероприятий Всероссийского физкультурно-спортивного комплекса «Готов к труду и обороне» (ГТО), утвер¬жденным приказом Минспорта России </t>
    </r>
    <r>
      <rPr>
        <b/>
        <sz val="12"/>
        <color indexed="8"/>
        <rFont val="Times New Roman"/>
        <family val="1"/>
      </rPr>
      <t xml:space="preserve">от 21 сентября 2018 г. № 814 </t>
    </r>
  </si>
  <si>
    <r>
      <t xml:space="preserve">Баллы выставляются строго в соответствии с приложением 2 к методическим рекомендациям по организации физкультурных мероприятий и спортивных мероприятий Всероссийского физкультурно-спортивного комплекса «Готов к труду и обороне» (ГТО), утвержденным приказом Минспорта России </t>
    </r>
    <r>
      <rPr>
        <b/>
        <sz val="12"/>
        <color indexed="8"/>
        <rFont val="Times New Roman"/>
        <family val="1"/>
      </rPr>
      <t xml:space="preserve">от 21 сентября 2018 г. № 814 </t>
    </r>
  </si>
  <si>
    <r>
      <t xml:space="preserve">Баллы выставляются строго в соответствии с приложением 2 к методическим рекомендациям по организации физкультурных мероприятий и спортивных мероприятий Всероссийского физкультурно-спортивного комплекса «Готов к труду и обороне» (ГТО), утвержденным приказом Минспорта России </t>
    </r>
    <r>
      <rPr>
        <b/>
        <sz val="12"/>
        <color indexed="8"/>
        <rFont val="Times New Roman"/>
        <family val="1"/>
      </rPr>
      <t>от 21 сентября 2018 г. № 814</t>
    </r>
  </si>
  <si>
    <t>Протокол краевого зимнего Фестиваля ГТО _________________________</t>
  </si>
  <si>
    <t>II ступень мальчики</t>
  </si>
  <si>
    <t>II ступень девочки</t>
  </si>
  <si>
    <t xml:space="preserve">Протокол краевого зимнего Фестиваля ГТО ___________________________ </t>
  </si>
  <si>
    <t>III ступень мальчки</t>
  </si>
  <si>
    <t>III ступень девочки</t>
  </si>
  <si>
    <t>Протокол краевого зимнего Фестиваля ГТО ____________________________</t>
  </si>
  <si>
    <t>Протокол краевого зимнего Фестиваля ГТО _____________________________________</t>
  </si>
  <si>
    <t>Протокол краевого зимнего Фестиваля ГТО _______________________________________</t>
  </si>
  <si>
    <t>IV ступень юноши</t>
  </si>
  <si>
    <t xml:space="preserve">Метание мяча весом 150г </t>
  </si>
  <si>
    <t>Метание мяча весом 150г</t>
  </si>
  <si>
    <t>IV ступень девушки</t>
  </si>
  <si>
    <t xml:space="preserve">Протокол краевого зимнего Фестиваля ГТО ___________________________________ </t>
  </si>
  <si>
    <t>Протокол краевого зимнего Фестиваля ГТО _________________________________________</t>
  </si>
  <si>
    <t>V ступень юноши</t>
  </si>
  <si>
    <t>Метание  спортивного снаряда</t>
  </si>
  <si>
    <t>V ступень девушки</t>
  </si>
  <si>
    <t>Протокол краевого зимнего Фестиваля ГТО ________________________________________</t>
  </si>
  <si>
    <t>Приложение № 1</t>
  </si>
  <si>
    <t>Всего обучающихся, зарегистрированных в ОО на 20.02.2023</t>
  </si>
  <si>
    <t>Vступень - 16-17 лет</t>
  </si>
  <si>
    <t>Из общего числа обучающихся количество принявших участие в сдаче нормативов ГТО до 22.02.2023г. по ступеням:</t>
  </si>
  <si>
    <t>РЕЗУЛЬТАТЫ</t>
  </si>
  <si>
    <t>Финько Николай Николаевич</t>
  </si>
  <si>
    <t>Богачик Дмитрий Анатольевич</t>
  </si>
  <si>
    <t>Воронков Арсений Сергеевич</t>
  </si>
  <si>
    <t>22</t>
  </si>
  <si>
    <t>Красновская Полина Витальевна</t>
  </si>
  <si>
    <t>Чуприна Диана Алексеевна</t>
  </si>
  <si>
    <t>Полежай Анастасия Олеговна</t>
  </si>
  <si>
    <t>18</t>
  </si>
  <si>
    <t>16</t>
  </si>
  <si>
    <t>1</t>
  </si>
  <si>
    <t>5,50</t>
  </si>
  <si>
    <t>6,10</t>
  </si>
  <si>
    <t>6,20</t>
  </si>
  <si>
    <t>5,10</t>
  </si>
  <si>
    <t>6,50</t>
  </si>
  <si>
    <t>Камбегов Тимур Асланбекович</t>
  </si>
  <si>
    <t>Затенацкий Захар Викторович</t>
  </si>
  <si>
    <t>Кирлан Данил Алексеевич</t>
  </si>
  <si>
    <t>8,55</t>
  </si>
  <si>
    <t>10,20</t>
  </si>
  <si>
    <t>10,24</t>
  </si>
  <si>
    <t>10,26</t>
  </si>
  <si>
    <t>Александрова Дарья Вячеславовна</t>
  </si>
  <si>
    <t>Соловоденко Вероника Владимировна</t>
  </si>
  <si>
    <t>Первушкина Карина Олеговна</t>
  </si>
  <si>
    <t>13,14</t>
  </si>
  <si>
    <t>9,5</t>
  </si>
  <si>
    <t>14,02</t>
  </si>
  <si>
    <t>Ребежа Егор Михайлович</t>
  </si>
  <si>
    <t>Мищенко Иван Сергеевич</t>
  </si>
  <si>
    <t>Подгола Алексей Андреевич</t>
  </si>
  <si>
    <t>9,24</t>
  </si>
  <si>
    <t>9,26</t>
  </si>
  <si>
    <t>9,30</t>
  </si>
  <si>
    <t>Мерзлякова Дарья Александровна</t>
  </si>
  <si>
    <t>Охотникова Полина Олеговна</t>
  </si>
  <si>
    <t>Рубан Мария Геннадьевна</t>
  </si>
  <si>
    <t>12,20</t>
  </si>
  <si>
    <t>10,37</t>
  </si>
  <si>
    <t>5</t>
  </si>
  <si>
    <t>4</t>
  </si>
  <si>
    <t>49</t>
  </si>
  <si>
    <t>13</t>
  </si>
  <si>
    <t>15</t>
  </si>
  <si>
    <t>33</t>
  </si>
  <si>
    <t>30</t>
  </si>
  <si>
    <t>40</t>
  </si>
  <si>
    <t>МБОУ ООШ № 32 им.Москвича Б.Е.</t>
  </si>
  <si>
    <t>Воронков А.Н.</t>
  </si>
  <si>
    <t>Мазур О.Ю.</t>
  </si>
  <si>
    <t>МБОУ ООШ № 32 им. Москвича Б.Е.</t>
  </si>
  <si>
    <t xml:space="preserve">Отчет
о проведении школьного этапа муниципального зимнего Фестиваля Всероссийского 
физкультурно – спортивного комплекса «Готов к труду и обороне» (ГТО) среди обучающихся общеобразовательных организаций Кущевского района в МБОУ ООШ №32 им. Москвича Б.Е.
  </t>
  </si>
  <si>
    <t>Х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</si>
</sst>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.5"/>
      <color indexed="8"/>
      <name val="Times New Roman"/>
      <family val="1"/>
    </font>
    <font>
      <sz val="20"/>
      <color indexed="8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rgb="FF000000"/>
      <name val="Times New Roman"/>
      <family val="1"/>
    </font>
    <font>
      <sz val="20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33" borderId="10" xfId="0" applyFont="1" applyFill="1" applyBorder="1" applyAlignment="1">
      <alignment vertical="top" wrapText="1"/>
    </xf>
    <xf numFmtId="0" fontId="47" fillId="33" borderId="12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48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 shrinkToFit="1"/>
    </xf>
    <xf numFmtId="0" fontId="49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0" xfId="0" applyNumberFormat="1" applyFont="1" applyBorder="1" applyAlignment="1">
      <alignment horizontal="center" vertical="center" wrapText="1" shrinkToFit="1"/>
    </xf>
    <xf numFmtId="49" fontId="2" fillId="0" borderId="10" xfId="0" applyNumberFormat="1" applyFont="1" applyBorder="1" applyAlignment="1">
      <alignment horizontal="center" vertical="center" wrapText="1" shrinkToFit="1"/>
    </xf>
    <xf numFmtId="0" fontId="50" fillId="0" borderId="10" xfId="0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Border="1" applyAlignment="1">
      <alignment/>
    </xf>
    <xf numFmtId="0" fontId="50" fillId="0" borderId="0" xfId="0" applyFont="1" applyAlignment="1">
      <alignment/>
    </xf>
    <xf numFmtId="49" fontId="2" fillId="0" borderId="0" xfId="0" applyNumberFormat="1" applyFont="1" applyBorder="1" applyAlignment="1">
      <alignment horizontal="center" vertical="center" wrapText="1" shrinkToFit="1"/>
    </xf>
    <xf numFmtId="49" fontId="52" fillId="0" borderId="13" xfId="0" applyNumberFormat="1" applyFont="1" applyBorder="1" applyAlignment="1">
      <alignment horizontal="center" vertical="center"/>
    </xf>
    <xf numFmtId="49" fontId="50" fillId="34" borderId="10" xfId="0" applyNumberFormat="1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0" fontId="53" fillId="0" borderId="11" xfId="0" applyFont="1" applyBorder="1" applyAlignment="1">
      <alignment wrapText="1"/>
    </xf>
    <xf numFmtId="0" fontId="47" fillId="33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47" fillId="33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7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7" fillId="33" borderId="12" xfId="0" applyFont="1" applyFill="1" applyBorder="1" applyAlignment="1">
      <alignment horizontal="center" vertical="top" wrapText="1"/>
    </xf>
    <xf numFmtId="0" fontId="0" fillId="0" borderId="17" xfId="0" applyBorder="1" applyAlignment="1">
      <alignment vertical="top" wrapText="1"/>
    </xf>
    <xf numFmtId="0" fontId="47" fillId="33" borderId="17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4" fillId="0" borderId="14" xfId="0" applyFont="1" applyBorder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wrapText="1" shrinkToFit="1"/>
    </xf>
    <xf numFmtId="0" fontId="0" fillId="0" borderId="21" xfId="0" applyBorder="1" applyAlignment="1">
      <alignment horizontal="center" vertical="center" wrapText="1" shrinkToFit="1"/>
    </xf>
    <xf numFmtId="0" fontId="49" fillId="0" borderId="0" xfId="0" applyFont="1" applyAlignment="1">
      <alignment horizontal="right"/>
    </xf>
    <xf numFmtId="0" fontId="2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textRotation="90" wrapText="1"/>
    </xf>
    <xf numFmtId="0" fontId="0" fillId="0" borderId="17" xfId="0" applyFont="1" applyBorder="1" applyAlignment="1">
      <alignment horizontal="center" vertical="center" textRotation="90"/>
    </xf>
    <xf numFmtId="0" fontId="0" fillId="0" borderId="17" xfId="0" applyBorder="1" applyAlignment="1">
      <alignment horizontal="center" vertical="center" textRotation="90"/>
    </xf>
    <xf numFmtId="0" fontId="0" fillId="0" borderId="13" xfId="0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/>
    </xf>
    <xf numFmtId="0" fontId="55" fillId="0" borderId="12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3" xfId="0" applyBorder="1" applyAlignment="1">
      <alignment/>
    </xf>
    <xf numFmtId="0" fontId="5" fillId="0" borderId="10" xfId="0" applyFont="1" applyBorder="1" applyAlignment="1">
      <alignment horizontal="center" vertical="center" wrapText="1" shrinkToFit="1"/>
    </xf>
    <xf numFmtId="0" fontId="54" fillId="0" borderId="10" xfId="0" applyFont="1" applyBorder="1" applyAlignment="1">
      <alignment horizontal="center" vertical="center" wrapText="1"/>
    </xf>
    <xf numFmtId="0" fontId="54" fillId="0" borderId="18" xfId="0" applyFont="1" applyBorder="1" applyAlignment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5" fillId="0" borderId="14" xfId="0" applyFont="1" applyBorder="1" applyAlignment="1">
      <alignment horizontal="center" vertical="center" wrapText="1" shrinkToFit="1"/>
    </xf>
    <xf numFmtId="0" fontId="5" fillId="0" borderId="16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0" fillId="0" borderId="15" xfId="0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6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0" xfId="0" applyBorder="1" applyAlignment="1">
      <alignment horizontal="center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zoomScale="115" zoomScaleNormal="115" zoomScalePageLayoutView="0" workbookViewId="0" topLeftCell="A1">
      <selection activeCell="B11" sqref="B11"/>
    </sheetView>
  </sheetViews>
  <sheetFormatPr defaultColWidth="9.140625" defaultRowHeight="15"/>
  <cols>
    <col min="1" max="1" width="17.8515625" style="1" customWidth="1"/>
    <col min="2" max="2" width="13.00390625" style="1" customWidth="1"/>
    <col min="3" max="3" width="12.7109375" style="1" customWidth="1"/>
    <col min="4" max="4" width="6.00390625" style="1" customWidth="1"/>
    <col min="5" max="5" width="6.140625" style="1" customWidth="1"/>
    <col min="6" max="6" width="5.57421875" style="1" customWidth="1"/>
    <col min="7" max="9" width="5.00390625" style="1" customWidth="1"/>
    <col min="10" max="10" width="4.8515625" style="1" customWidth="1"/>
    <col min="11" max="13" width="6.00390625" style="1" customWidth="1"/>
    <col min="14" max="14" width="5.28125" style="1" customWidth="1"/>
    <col min="15" max="16" width="5.57421875" style="1" customWidth="1"/>
    <col min="17" max="17" width="6.28125" style="1" customWidth="1"/>
    <col min="18" max="19" width="5.421875" style="1" customWidth="1"/>
    <col min="20" max="16384" width="9.140625" style="1" customWidth="1"/>
  </cols>
  <sheetData>
    <row r="1" spans="14:16" ht="15">
      <c r="N1" s="33" t="s">
        <v>63</v>
      </c>
      <c r="O1" s="34"/>
      <c r="P1" s="34"/>
    </row>
    <row r="3" spans="1:19" ht="84.75" customHeight="1">
      <c r="A3" s="3"/>
      <c r="B3" s="35" t="s">
        <v>119</v>
      </c>
      <c r="C3" s="35"/>
      <c r="D3" s="35"/>
      <c r="E3" s="35"/>
      <c r="F3" s="35"/>
      <c r="G3" s="35"/>
      <c r="H3" s="35"/>
      <c r="I3" s="35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9" ht="27" customHeight="1">
      <c r="A4" s="4"/>
      <c r="B4" s="45" t="s">
        <v>0</v>
      </c>
      <c r="C4" s="45" t="s">
        <v>64</v>
      </c>
      <c r="D4" s="39" t="s">
        <v>66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1"/>
    </row>
    <row r="5" spans="2:19" ht="15.75" customHeight="1">
      <c r="B5" s="47"/>
      <c r="C5" s="46"/>
      <c r="D5" s="37" t="s">
        <v>8</v>
      </c>
      <c r="E5" s="38"/>
      <c r="F5" s="38"/>
      <c r="G5" s="38"/>
      <c r="H5" s="42" t="s">
        <v>9</v>
      </c>
      <c r="I5" s="43"/>
      <c r="J5" s="43"/>
      <c r="K5" s="44"/>
      <c r="L5" s="42" t="s">
        <v>10</v>
      </c>
      <c r="M5" s="43"/>
      <c r="N5" s="43"/>
      <c r="O5" s="44"/>
      <c r="P5" s="42" t="s">
        <v>65</v>
      </c>
      <c r="Q5" s="43"/>
      <c r="R5" s="43"/>
      <c r="S5" s="44"/>
    </row>
    <row r="6" spans="2:19" ht="27" customHeight="1">
      <c r="B6" s="47"/>
      <c r="C6" s="46"/>
      <c r="D6" s="37" t="s">
        <v>6</v>
      </c>
      <c r="E6" s="38"/>
      <c r="F6" s="37" t="s">
        <v>7</v>
      </c>
      <c r="G6" s="37"/>
      <c r="H6" s="37" t="s">
        <v>6</v>
      </c>
      <c r="I6" s="38"/>
      <c r="J6" s="37" t="s">
        <v>7</v>
      </c>
      <c r="K6" s="37"/>
      <c r="L6" s="37" t="s">
        <v>6</v>
      </c>
      <c r="M6" s="38"/>
      <c r="N6" s="37" t="s">
        <v>7</v>
      </c>
      <c r="O6" s="37"/>
      <c r="P6" s="37" t="s">
        <v>6</v>
      </c>
      <c r="Q6" s="38"/>
      <c r="R6" s="37" t="s">
        <v>7</v>
      </c>
      <c r="S6" s="37"/>
    </row>
    <row r="7" spans="2:19" ht="15">
      <c r="B7" s="46"/>
      <c r="C7" s="46"/>
      <c r="D7" s="6" t="s">
        <v>1</v>
      </c>
      <c r="E7" s="6" t="s">
        <v>4</v>
      </c>
      <c r="F7" s="6" t="s">
        <v>1</v>
      </c>
      <c r="G7" s="6" t="s">
        <v>4</v>
      </c>
      <c r="H7" s="6" t="s">
        <v>1</v>
      </c>
      <c r="I7" s="6" t="s">
        <v>4</v>
      </c>
      <c r="J7" s="6" t="s">
        <v>1</v>
      </c>
      <c r="K7" s="6" t="s">
        <v>4</v>
      </c>
      <c r="L7" s="6" t="s">
        <v>5</v>
      </c>
      <c r="M7" s="6" t="s">
        <v>4</v>
      </c>
      <c r="N7" s="6" t="s">
        <v>5</v>
      </c>
      <c r="O7" s="6" t="s">
        <v>4</v>
      </c>
      <c r="P7" s="6" t="s">
        <v>5</v>
      </c>
      <c r="Q7" s="6" t="s">
        <v>4</v>
      </c>
      <c r="R7" s="6" t="s">
        <v>5</v>
      </c>
      <c r="S7" s="6" t="s">
        <v>4</v>
      </c>
    </row>
    <row r="8" spans="1:19" ht="30.75">
      <c r="A8" s="7" t="s">
        <v>11</v>
      </c>
      <c r="B8" s="5">
        <v>90</v>
      </c>
      <c r="C8" s="5">
        <v>90</v>
      </c>
      <c r="D8" s="5">
        <v>6</v>
      </c>
      <c r="E8" s="5">
        <v>10</v>
      </c>
      <c r="F8" s="5">
        <v>3</v>
      </c>
      <c r="G8" s="5">
        <v>3</v>
      </c>
      <c r="H8" s="5">
        <v>14</v>
      </c>
      <c r="I8" s="5">
        <v>11</v>
      </c>
      <c r="J8" s="5">
        <v>3</v>
      </c>
      <c r="K8" s="5">
        <v>3</v>
      </c>
      <c r="L8" s="5">
        <v>16</v>
      </c>
      <c r="M8" s="5">
        <v>10</v>
      </c>
      <c r="N8" s="5">
        <v>3</v>
      </c>
      <c r="O8" s="5">
        <v>3</v>
      </c>
      <c r="P8" s="5">
        <v>0</v>
      </c>
      <c r="Q8" s="5">
        <v>0</v>
      </c>
      <c r="R8" s="2"/>
      <c r="S8" s="2"/>
    </row>
    <row r="9" spans="1:19" ht="46.5">
      <c r="A9" s="7" t="s">
        <v>12</v>
      </c>
      <c r="B9" s="8" t="s">
        <v>120</v>
      </c>
      <c r="C9" s="8" t="s">
        <v>120</v>
      </c>
      <c r="D9" s="8" t="s">
        <v>120</v>
      </c>
      <c r="E9" s="8" t="s">
        <v>120</v>
      </c>
      <c r="F9" s="5">
        <v>0</v>
      </c>
      <c r="G9" s="5">
        <v>0</v>
      </c>
      <c r="H9" s="8" t="s">
        <v>120</v>
      </c>
      <c r="I9" s="8" t="s">
        <v>120</v>
      </c>
      <c r="J9" s="5">
        <v>0</v>
      </c>
      <c r="K9" s="5">
        <v>0</v>
      </c>
      <c r="L9" s="8" t="s">
        <v>120</v>
      </c>
      <c r="M9" s="8" t="s">
        <v>120</v>
      </c>
      <c r="N9" s="5">
        <v>0</v>
      </c>
      <c r="O9" s="5">
        <v>0</v>
      </c>
      <c r="P9" s="8" t="s">
        <v>120</v>
      </c>
      <c r="Q9" s="8" t="s">
        <v>120</v>
      </c>
      <c r="R9" s="2"/>
      <c r="S9" s="2"/>
    </row>
    <row r="10" spans="1:19" ht="46.5">
      <c r="A10" s="7" t="s">
        <v>13</v>
      </c>
      <c r="B10" s="8" t="s">
        <v>120</v>
      </c>
      <c r="C10" s="8" t="s">
        <v>120</v>
      </c>
      <c r="D10" s="8" t="s">
        <v>120</v>
      </c>
      <c r="E10" s="8" t="s">
        <v>120</v>
      </c>
      <c r="F10" s="5">
        <v>0</v>
      </c>
      <c r="G10" s="5">
        <v>1</v>
      </c>
      <c r="H10" s="8" t="s">
        <v>120</v>
      </c>
      <c r="I10" s="8" t="s">
        <v>120</v>
      </c>
      <c r="J10" s="5">
        <v>1</v>
      </c>
      <c r="K10" s="5">
        <v>0</v>
      </c>
      <c r="L10" s="8" t="s">
        <v>120</v>
      </c>
      <c r="M10" s="8" t="s">
        <v>120</v>
      </c>
      <c r="N10" s="5">
        <v>0</v>
      </c>
      <c r="O10" s="5">
        <v>0</v>
      </c>
      <c r="P10" s="8" t="s">
        <v>120</v>
      </c>
      <c r="Q10" s="8" t="s">
        <v>120</v>
      </c>
      <c r="R10" s="2"/>
      <c r="S10" s="2"/>
    </row>
    <row r="11" spans="1:19" ht="46.5">
      <c r="A11" s="7" t="s">
        <v>14</v>
      </c>
      <c r="B11" s="8" t="s">
        <v>120</v>
      </c>
      <c r="C11" s="8" t="s">
        <v>120</v>
      </c>
      <c r="D11" s="8" t="s">
        <v>120</v>
      </c>
      <c r="E11" s="8" t="s">
        <v>120</v>
      </c>
      <c r="F11" s="5">
        <v>0</v>
      </c>
      <c r="G11" s="5">
        <v>0</v>
      </c>
      <c r="H11" s="8" t="s">
        <v>120</v>
      </c>
      <c r="I11" s="8" t="s">
        <v>120</v>
      </c>
      <c r="J11" s="5">
        <v>0</v>
      </c>
      <c r="K11" s="5">
        <v>0</v>
      </c>
      <c r="L11" s="8" t="s">
        <v>120</v>
      </c>
      <c r="M11" s="8" t="s">
        <v>120</v>
      </c>
      <c r="N11" s="5">
        <v>1</v>
      </c>
      <c r="O11" s="5">
        <v>0</v>
      </c>
      <c r="P11" s="8" t="s">
        <v>120</v>
      </c>
      <c r="Q11" s="8" t="s">
        <v>120</v>
      </c>
      <c r="R11" s="2"/>
      <c r="S11" s="2"/>
    </row>
    <row r="13" spans="2:4" ht="15">
      <c r="B13" s="1" t="s">
        <v>2</v>
      </c>
      <c r="D13" s="1" t="s">
        <v>117</v>
      </c>
    </row>
    <row r="15" spans="2:4" ht="15">
      <c r="B15" s="1" t="s">
        <v>3</v>
      </c>
      <c r="D15" s="1" t="s">
        <v>116</v>
      </c>
    </row>
  </sheetData>
  <sheetProtection/>
  <mergeCells count="17">
    <mergeCell ref="B4:B7"/>
    <mergeCell ref="J6:K6"/>
    <mergeCell ref="R6:S6"/>
    <mergeCell ref="F6:G6"/>
    <mergeCell ref="L6:M6"/>
    <mergeCell ref="P5:S5"/>
    <mergeCell ref="P6:Q6"/>
    <mergeCell ref="N1:P1"/>
    <mergeCell ref="B3:S3"/>
    <mergeCell ref="N6:O6"/>
    <mergeCell ref="D6:E6"/>
    <mergeCell ref="D5:G5"/>
    <mergeCell ref="D4:S4"/>
    <mergeCell ref="H5:K5"/>
    <mergeCell ref="H6:I6"/>
    <mergeCell ref="L5:O5"/>
    <mergeCell ref="C4:C7"/>
  </mergeCells>
  <printOptions/>
  <pageMargins left="0.3937007874015748" right="0.23" top="0.3937007874015748" bottom="0.3937007874015748" header="0.15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J19" sqref="J19"/>
    </sheetView>
  </sheetViews>
  <sheetFormatPr defaultColWidth="9.140625" defaultRowHeight="15"/>
  <cols>
    <col min="1" max="1" width="4.140625" style="0" customWidth="1"/>
    <col min="2" max="2" width="29.8515625" style="0" customWidth="1"/>
    <col min="3" max="3" width="5.00390625" style="0" customWidth="1"/>
    <col min="5" max="5" width="6.8515625" style="0" customWidth="1"/>
    <col min="7" max="7" width="6.8515625" style="0" customWidth="1"/>
    <col min="9" max="9" width="6.8515625" style="0" customWidth="1"/>
    <col min="11" max="11" width="6.57421875" style="0" customWidth="1"/>
    <col min="13" max="13" width="7.57421875" style="0" customWidth="1"/>
    <col min="15" max="15" width="6.7109375" style="0" customWidth="1"/>
    <col min="17" max="17" width="7.421875" style="0" customWidth="1"/>
    <col min="19" max="19" width="6.28125" style="0" customWidth="1"/>
  </cols>
  <sheetData>
    <row r="1" spans="10:13" ht="14.25">
      <c r="J1" s="64" t="s">
        <v>15</v>
      </c>
      <c r="K1" s="64"/>
      <c r="L1" s="64"/>
      <c r="M1" s="64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8">
      <c r="A3" s="3"/>
      <c r="B3" s="65" t="s">
        <v>44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t="s">
        <v>118</v>
      </c>
    </row>
    <row r="4" spans="1:13" ht="18">
      <c r="A4" s="4"/>
      <c r="B4" s="4"/>
      <c r="C4" s="4"/>
      <c r="D4" s="4"/>
      <c r="E4" s="4"/>
      <c r="F4" s="4"/>
      <c r="G4" s="48" t="s">
        <v>45</v>
      </c>
      <c r="H4" s="49"/>
      <c r="I4" s="49"/>
      <c r="J4" s="4"/>
      <c r="K4" s="4"/>
      <c r="L4" s="4"/>
      <c r="M4" s="4"/>
    </row>
    <row r="5" spans="1:20" ht="18">
      <c r="A5" s="9"/>
      <c r="B5" s="54" t="s">
        <v>16</v>
      </c>
      <c r="C5" s="69" t="s">
        <v>17</v>
      </c>
      <c r="D5" s="73" t="s">
        <v>67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  <c r="T5" s="74" t="s">
        <v>18</v>
      </c>
    </row>
    <row r="6" spans="1:20" ht="30" customHeight="1">
      <c r="A6" s="54" t="s">
        <v>19</v>
      </c>
      <c r="B6" s="66"/>
      <c r="C6" s="70"/>
      <c r="D6" s="57" t="s">
        <v>20</v>
      </c>
      <c r="E6" s="58"/>
      <c r="F6" s="57" t="s">
        <v>21</v>
      </c>
      <c r="G6" s="58"/>
      <c r="H6" s="57" t="s">
        <v>22</v>
      </c>
      <c r="I6" s="58"/>
      <c r="J6" s="57" t="s">
        <v>40</v>
      </c>
      <c r="K6" s="61"/>
      <c r="L6" s="77" t="s">
        <v>24</v>
      </c>
      <c r="M6" s="77"/>
      <c r="N6" s="78" t="s">
        <v>25</v>
      </c>
      <c r="O6" s="78"/>
      <c r="P6" s="78"/>
      <c r="Q6" s="78"/>
      <c r="R6" s="79" t="s">
        <v>54</v>
      </c>
      <c r="S6" s="80"/>
      <c r="T6" s="75"/>
    </row>
    <row r="7" spans="1:20" ht="36.75" customHeight="1">
      <c r="A7" s="55"/>
      <c r="B7" s="67"/>
      <c r="C7" s="71"/>
      <c r="D7" s="59"/>
      <c r="E7" s="60"/>
      <c r="F7" s="59"/>
      <c r="G7" s="60"/>
      <c r="H7" s="59"/>
      <c r="I7" s="60"/>
      <c r="J7" s="62"/>
      <c r="K7" s="63"/>
      <c r="L7" s="83" t="s">
        <v>26</v>
      </c>
      <c r="M7" s="84"/>
      <c r="N7" s="50" t="s">
        <v>30</v>
      </c>
      <c r="O7" s="51"/>
      <c r="P7" s="50" t="s">
        <v>31</v>
      </c>
      <c r="Q7" s="51"/>
      <c r="R7" s="81"/>
      <c r="S7" s="82"/>
      <c r="T7" s="75"/>
    </row>
    <row r="8" spans="1:20" ht="14.25">
      <c r="A8" s="56"/>
      <c r="B8" s="68"/>
      <c r="C8" s="72"/>
      <c r="D8" s="10" t="s">
        <v>32</v>
      </c>
      <c r="E8" s="11" t="s">
        <v>33</v>
      </c>
      <c r="F8" s="11" t="s">
        <v>34</v>
      </c>
      <c r="G8" s="11" t="s">
        <v>33</v>
      </c>
      <c r="H8" s="11" t="s">
        <v>34</v>
      </c>
      <c r="I8" s="11" t="s">
        <v>33</v>
      </c>
      <c r="J8" s="11" t="s">
        <v>34</v>
      </c>
      <c r="K8" s="11" t="s">
        <v>33</v>
      </c>
      <c r="L8" s="11" t="s">
        <v>34</v>
      </c>
      <c r="M8" s="11" t="s">
        <v>33</v>
      </c>
      <c r="N8" s="11" t="s">
        <v>34</v>
      </c>
      <c r="O8" s="11" t="s">
        <v>33</v>
      </c>
      <c r="P8" s="11" t="s">
        <v>34</v>
      </c>
      <c r="Q8" s="11" t="s">
        <v>33</v>
      </c>
      <c r="R8" s="11" t="s">
        <v>34</v>
      </c>
      <c r="S8" s="11" t="s">
        <v>33</v>
      </c>
      <c r="T8" s="76"/>
    </row>
    <row r="9" spans="1:20" ht="15">
      <c r="A9" s="12">
        <v>1</v>
      </c>
      <c r="B9" s="13" t="s">
        <v>68</v>
      </c>
      <c r="C9" s="14" t="s">
        <v>35</v>
      </c>
      <c r="D9" s="14">
        <v>2</v>
      </c>
      <c r="E9" s="14">
        <v>25</v>
      </c>
      <c r="F9" s="14">
        <v>55</v>
      </c>
      <c r="G9" s="14">
        <v>68</v>
      </c>
      <c r="H9" s="14">
        <v>150</v>
      </c>
      <c r="I9" s="14">
        <v>49</v>
      </c>
      <c r="J9" s="17" t="s">
        <v>71</v>
      </c>
      <c r="K9" s="16">
        <v>60</v>
      </c>
      <c r="L9" s="17" t="s">
        <v>81</v>
      </c>
      <c r="M9" s="16">
        <v>50</v>
      </c>
      <c r="N9" s="18">
        <v>6.2</v>
      </c>
      <c r="O9" s="18">
        <v>25</v>
      </c>
      <c r="P9" s="18">
        <v>12.2</v>
      </c>
      <c r="Q9" s="18">
        <v>19</v>
      </c>
      <c r="R9" s="18">
        <v>30</v>
      </c>
      <c r="S9" s="18">
        <v>61</v>
      </c>
      <c r="T9" s="19">
        <f>S9+Q9+O9+M9+K9+I9+G9+E9</f>
        <v>357</v>
      </c>
    </row>
    <row r="10" spans="1:20" ht="15">
      <c r="A10" s="12">
        <v>2</v>
      </c>
      <c r="B10" s="13" t="s">
        <v>70</v>
      </c>
      <c r="C10" s="14" t="s">
        <v>35</v>
      </c>
      <c r="D10" s="14">
        <v>6</v>
      </c>
      <c r="E10" s="14">
        <v>49</v>
      </c>
      <c r="F10" s="14">
        <v>43</v>
      </c>
      <c r="G10" s="14">
        <v>60</v>
      </c>
      <c r="H10" s="14">
        <v>140</v>
      </c>
      <c r="I10" s="14">
        <v>40</v>
      </c>
      <c r="J10" s="17" t="s">
        <v>110</v>
      </c>
      <c r="K10" s="16">
        <v>40</v>
      </c>
      <c r="L10" s="17" t="s">
        <v>80</v>
      </c>
      <c r="M10" s="16">
        <v>20</v>
      </c>
      <c r="N10" s="18">
        <v>6.8</v>
      </c>
      <c r="O10" s="18">
        <v>14</v>
      </c>
      <c r="P10" s="18">
        <v>12.5</v>
      </c>
      <c r="Q10" s="18">
        <v>14</v>
      </c>
      <c r="R10" s="18">
        <v>21</v>
      </c>
      <c r="S10" s="18">
        <v>34</v>
      </c>
      <c r="T10" s="19">
        <f>S10+Q10+O10+M10+K10+I10+G10+E10</f>
        <v>271</v>
      </c>
    </row>
    <row r="11" spans="1:20" ht="15">
      <c r="A11" s="13">
        <v>3</v>
      </c>
      <c r="B11" s="12" t="s">
        <v>69</v>
      </c>
      <c r="C11" s="14" t="s">
        <v>35</v>
      </c>
      <c r="D11" s="14">
        <v>0</v>
      </c>
      <c r="E11" s="14">
        <v>15</v>
      </c>
      <c r="F11" s="14">
        <v>45</v>
      </c>
      <c r="G11" s="14">
        <v>61</v>
      </c>
      <c r="H11" s="14">
        <v>140</v>
      </c>
      <c r="I11" s="14">
        <v>40</v>
      </c>
      <c r="J11" s="17" t="s">
        <v>111</v>
      </c>
      <c r="K11" s="16">
        <v>44</v>
      </c>
      <c r="L11" s="17" t="s">
        <v>82</v>
      </c>
      <c r="M11" s="16">
        <v>6</v>
      </c>
      <c r="N11" s="18">
        <v>6.8</v>
      </c>
      <c r="O11" s="18">
        <v>14</v>
      </c>
      <c r="P11" s="18">
        <v>12.8</v>
      </c>
      <c r="Q11" s="18">
        <v>11</v>
      </c>
      <c r="R11" s="18">
        <v>21</v>
      </c>
      <c r="S11" s="18">
        <v>34</v>
      </c>
      <c r="T11" s="19">
        <f>S11+Q11+O11+M11+K11+I11+G11+E11</f>
        <v>225</v>
      </c>
    </row>
    <row r="12" spans="1:20" ht="15">
      <c r="A12" s="21"/>
      <c r="B12" s="22"/>
      <c r="C12" s="22"/>
      <c r="D12" s="31"/>
      <c r="E12" s="31"/>
      <c r="F12" s="31"/>
      <c r="G12" s="31"/>
      <c r="H12" s="31"/>
      <c r="I12" s="31"/>
      <c r="J12" s="27"/>
      <c r="K12" s="27"/>
      <c r="L12" s="27"/>
      <c r="M12" s="27"/>
      <c r="N12" s="32"/>
      <c r="O12" s="32"/>
      <c r="P12" s="32"/>
      <c r="Q12" s="32"/>
      <c r="R12" s="32"/>
      <c r="S12" s="32"/>
      <c r="T12" s="28"/>
    </row>
    <row r="13" spans="1:20" ht="15.75" customHeight="1">
      <c r="A13" s="21"/>
      <c r="B13" s="52" t="s">
        <v>41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0" ht="15">
      <c r="A14" s="21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13" ht="15">
      <c r="A15" s="1"/>
      <c r="B15" s="1" t="s">
        <v>39</v>
      </c>
      <c r="C15" s="1" t="s">
        <v>116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/>
      <c r="B17" s="1" t="s">
        <v>2</v>
      </c>
      <c r="C17" s="1" t="s">
        <v>117</v>
      </c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4" ht="15">
      <c r="B18" s="26"/>
      <c r="D18" s="26"/>
    </row>
  </sheetData>
  <sheetProtection/>
  <mergeCells count="19">
    <mergeCell ref="J1:M1"/>
    <mergeCell ref="B3:M3"/>
    <mergeCell ref="B5:B8"/>
    <mergeCell ref="C5:C8"/>
    <mergeCell ref="D5:S5"/>
    <mergeCell ref="T5:T8"/>
    <mergeCell ref="L6:M6"/>
    <mergeCell ref="N6:Q6"/>
    <mergeCell ref="R6:S7"/>
    <mergeCell ref="L7:M7"/>
    <mergeCell ref="G4:I4"/>
    <mergeCell ref="N7:O7"/>
    <mergeCell ref="P7:Q7"/>
    <mergeCell ref="B13:T13"/>
    <mergeCell ref="A6:A8"/>
    <mergeCell ref="D6:E7"/>
    <mergeCell ref="F6:G7"/>
    <mergeCell ref="H6:I7"/>
    <mergeCell ref="J6:K7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S9" sqref="S9"/>
    </sheetView>
  </sheetViews>
  <sheetFormatPr defaultColWidth="9.140625" defaultRowHeight="15"/>
  <cols>
    <col min="1" max="1" width="4.140625" style="0" customWidth="1"/>
    <col min="2" max="2" width="29.8515625" style="0" customWidth="1"/>
  </cols>
  <sheetData>
    <row r="1" spans="10:13" ht="14.25">
      <c r="J1" s="64" t="s">
        <v>15</v>
      </c>
      <c r="K1" s="64"/>
      <c r="L1" s="64"/>
      <c r="M1" s="64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4" ht="18">
      <c r="A3" s="3"/>
      <c r="B3" s="65" t="s">
        <v>47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t="s">
        <v>118</v>
      </c>
    </row>
    <row r="4" spans="1:13" ht="18">
      <c r="A4" s="4"/>
      <c r="B4" s="4"/>
      <c r="C4" s="4"/>
      <c r="D4" s="4"/>
      <c r="E4" s="4"/>
      <c r="F4" s="4"/>
      <c r="G4" s="48" t="s">
        <v>46</v>
      </c>
      <c r="H4" s="49"/>
      <c r="I4" s="49"/>
      <c r="J4" s="4"/>
      <c r="K4" s="4"/>
      <c r="L4" s="4"/>
      <c r="M4" s="4"/>
    </row>
    <row r="5" spans="1:20" ht="18">
      <c r="A5" s="9"/>
      <c r="B5" s="54" t="s">
        <v>16</v>
      </c>
      <c r="C5" s="69" t="s">
        <v>17</v>
      </c>
      <c r="D5" s="73" t="s">
        <v>67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  <c r="T5" s="74" t="s">
        <v>18</v>
      </c>
    </row>
    <row r="6" spans="1:20" ht="15" customHeight="1">
      <c r="A6" s="54" t="s">
        <v>19</v>
      </c>
      <c r="B6" s="66"/>
      <c r="C6" s="70"/>
      <c r="D6" s="57" t="s">
        <v>20</v>
      </c>
      <c r="E6" s="58"/>
      <c r="F6" s="57" t="s">
        <v>21</v>
      </c>
      <c r="G6" s="58"/>
      <c r="H6" s="57" t="s">
        <v>22</v>
      </c>
      <c r="I6" s="58"/>
      <c r="J6" s="57" t="s">
        <v>40</v>
      </c>
      <c r="K6" s="61"/>
      <c r="L6" s="77" t="s">
        <v>24</v>
      </c>
      <c r="M6" s="77"/>
      <c r="N6" s="78" t="s">
        <v>25</v>
      </c>
      <c r="O6" s="78"/>
      <c r="P6" s="78"/>
      <c r="Q6" s="78"/>
      <c r="R6" s="79" t="s">
        <v>54</v>
      </c>
      <c r="S6" s="80"/>
      <c r="T6" s="75"/>
    </row>
    <row r="7" spans="1:20" ht="36.75" customHeight="1">
      <c r="A7" s="55"/>
      <c r="B7" s="67"/>
      <c r="C7" s="71"/>
      <c r="D7" s="59"/>
      <c r="E7" s="60"/>
      <c r="F7" s="59"/>
      <c r="G7" s="60"/>
      <c r="H7" s="59"/>
      <c r="I7" s="60"/>
      <c r="J7" s="62"/>
      <c r="K7" s="63"/>
      <c r="L7" s="83" t="s">
        <v>26</v>
      </c>
      <c r="M7" s="84"/>
      <c r="N7" s="50" t="s">
        <v>30</v>
      </c>
      <c r="O7" s="51"/>
      <c r="P7" s="50" t="s">
        <v>31</v>
      </c>
      <c r="Q7" s="51"/>
      <c r="R7" s="81"/>
      <c r="S7" s="82"/>
      <c r="T7" s="75"/>
    </row>
    <row r="8" spans="1:20" ht="14.25">
      <c r="A8" s="56"/>
      <c r="B8" s="68"/>
      <c r="C8" s="72"/>
      <c r="D8" s="10" t="s">
        <v>32</v>
      </c>
      <c r="E8" s="11" t="s">
        <v>33</v>
      </c>
      <c r="F8" s="11" t="s">
        <v>34</v>
      </c>
      <c r="G8" s="11" t="s">
        <v>33</v>
      </c>
      <c r="H8" s="11" t="s">
        <v>34</v>
      </c>
      <c r="I8" s="11" t="s">
        <v>33</v>
      </c>
      <c r="J8" s="11" t="s">
        <v>34</v>
      </c>
      <c r="K8" s="11" t="s">
        <v>33</v>
      </c>
      <c r="L8" s="11" t="s">
        <v>34</v>
      </c>
      <c r="M8" s="11" t="s">
        <v>33</v>
      </c>
      <c r="N8" s="11" t="s">
        <v>34</v>
      </c>
      <c r="O8" s="11" t="s">
        <v>33</v>
      </c>
      <c r="P8" s="11" t="s">
        <v>34</v>
      </c>
      <c r="Q8" s="11" t="s">
        <v>33</v>
      </c>
      <c r="R8" s="11" t="s">
        <v>34</v>
      </c>
      <c r="S8" s="11" t="s">
        <v>33</v>
      </c>
      <c r="T8" s="76"/>
    </row>
    <row r="9" spans="1:20" ht="15">
      <c r="A9" s="12">
        <v>1</v>
      </c>
      <c r="B9" s="13" t="s">
        <v>72</v>
      </c>
      <c r="C9" s="14" t="s">
        <v>35</v>
      </c>
      <c r="D9" s="14">
        <v>9</v>
      </c>
      <c r="E9" s="14">
        <v>52</v>
      </c>
      <c r="F9" s="14">
        <v>42</v>
      </c>
      <c r="G9" s="14">
        <v>65</v>
      </c>
      <c r="H9" s="14">
        <v>150</v>
      </c>
      <c r="I9" s="14">
        <v>60</v>
      </c>
      <c r="J9" s="17" t="s">
        <v>75</v>
      </c>
      <c r="K9" s="16">
        <v>62</v>
      </c>
      <c r="L9" s="17" t="s">
        <v>78</v>
      </c>
      <c r="M9" s="16">
        <v>74</v>
      </c>
      <c r="N9" s="18">
        <v>5.3</v>
      </c>
      <c r="O9" s="18">
        <v>66</v>
      </c>
      <c r="P9" s="18">
        <v>12</v>
      </c>
      <c r="Q9" s="18">
        <v>40</v>
      </c>
      <c r="R9" s="18">
        <v>15</v>
      </c>
      <c r="S9" s="18">
        <v>40</v>
      </c>
      <c r="T9" s="19">
        <f>S9+Q9+O9+M9+K9+I9+G9+E9</f>
        <v>459</v>
      </c>
    </row>
    <row r="10" spans="1:20" ht="15">
      <c r="A10" s="12">
        <v>2</v>
      </c>
      <c r="B10" s="13" t="s">
        <v>73</v>
      </c>
      <c r="C10" s="14" t="s">
        <v>35</v>
      </c>
      <c r="D10" s="14">
        <v>4</v>
      </c>
      <c r="E10" s="14">
        <v>32</v>
      </c>
      <c r="F10" s="14">
        <v>42</v>
      </c>
      <c r="G10" s="14">
        <v>65</v>
      </c>
      <c r="H10" s="14">
        <v>125</v>
      </c>
      <c r="I10" s="14">
        <v>30</v>
      </c>
      <c r="J10" s="17" t="s">
        <v>76</v>
      </c>
      <c r="K10" s="16">
        <v>61</v>
      </c>
      <c r="L10" s="17" t="s">
        <v>79</v>
      </c>
      <c r="M10" s="16">
        <v>71</v>
      </c>
      <c r="N10" s="18">
        <v>6.2</v>
      </c>
      <c r="O10" s="18">
        <v>40</v>
      </c>
      <c r="P10" s="18">
        <v>12</v>
      </c>
      <c r="Q10" s="18">
        <v>40</v>
      </c>
      <c r="R10" s="18">
        <v>17</v>
      </c>
      <c r="S10" s="18">
        <v>53</v>
      </c>
      <c r="T10" s="19">
        <f>S10+Q10+O10+M10+K10+I10+G10+E10</f>
        <v>392</v>
      </c>
    </row>
    <row r="11" spans="1:20" ht="15">
      <c r="A11" s="13">
        <v>3</v>
      </c>
      <c r="B11" s="12" t="s">
        <v>74</v>
      </c>
      <c r="C11" s="14" t="s">
        <v>35</v>
      </c>
      <c r="D11" s="14">
        <v>5</v>
      </c>
      <c r="E11" s="14">
        <v>40</v>
      </c>
      <c r="F11" s="14">
        <v>22</v>
      </c>
      <c r="G11" s="14">
        <v>21</v>
      </c>
      <c r="H11" s="14">
        <v>110</v>
      </c>
      <c r="I11" s="14">
        <v>11</v>
      </c>
      <c r="J11" s="17" t="s">
        <v>77</v>
      </c>
      <c r="K11" s="16">
        <v>2</v>
      </c>
      <c r="L11" s="17" t="s">
        <v>80</v>
      </c>
      <c r="M11" s="16">
        <v>69</v>
      </c>
      <c r="N11" s="18">
        <v>6.8</v>
      </c>
      <c r="O11" s="18">
        <v>17</v>
      </c>
      <c r="P11" s="18">
        <v>13.2</v>
      </c>
      <c r="Q11" s="18">
        <v>12</v>
      </c>
      <c r="R11" s="18">
        <v>18</v>
      </c>
      <c r="S11" s="18">
        <v>60</v>
      </c>
      <c r="T11" s="19">
        <f>S11+Q11+O11+M11+K11+I11+G11+E11</f>
        <v>232</v>
      </c>
    </row>
    <row r="12" spans="1:20" ht="15">
      <c r="A12" s="21"/>
      <c r="B12" s="22"/>
      <c r="C12" s="22"/>
      <c r="D12" s="31"/>
      <c r="E12" s="31"/>
      <c r="F12" s="31"/>
      <c r="G12" s="31"/>
      <c r="H12" s="31"/>
      <c r="I12" s="31"/>
      <c r="J12" s="27"/>
      <c r="K12" s="27"/>
      <c r="L12" s="27"/>
      <c r="M12" s="27"/>
      <c r="N12" s="32"/>
      <c r="O12" s="32"/>
      <c r="P12" s="32"/>
      <c r="Q12" s="32"/>
      <c r="R12" s="32"/>
      <c r="S12" s="32"/>
      <c r="T12" s="28"/>
    </row>
    <row r="13" spans="1:20" ht="40.5" customHeight="1">
      <c r="A13" s="21"/>
      <c r="B13" s="52" t="s">
        <v>41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0" ht="15">
      <c r="A14" s="21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13" ht="15">
      <c r="A15" s="1"/>
      <c r="B15" s="1" t="s">
        <v>39</v>
      </c>
      <c r="C15" s="1" t="s">
        <v>116</v>
      </c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/>
      <c r="B17" s="1" t="s">
        <v>2</v>
      </c>
      <c r="C17" s="1" t="s">
        <v>117</v>
      </c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4" ht="15">
      <c r="B18" s="26"/>
      <c r="D18" s="26"/>
    </row>
  </sheetData>
  <sheetProtection/>
  <mergeCells count="19">
    <mergeCell ref="J1:M1"/>
    <mergeCell ref="B3:M3"/>
    <mergeCell ref="B5:B8"/>
    <mergeCell ref="C5:C8"/>
    <mergeCell ref="D5:S5"/>
    <mergeCell ref="T5:T8"/>
    <mergeCell ref="L6:M6"/>
    <mergeCell ref="N6:Q6"/>
    <mergeCell ref="R6:S7"/>
    <mergeCell ref="L7:M7"/>
    <mergeCell ref="G4:I4"/>
    <mergeCell ref="N7:O7"/>
    <mergeCell ref="P7:Q7"/>
    <mergeCell ref="B13:T13"/>
    <mergeCell ref="A6:A8"/>
    <mergeCell ref="D6:E7"/>
    <mergeCell ref="F6:G7"/>
    <mergeCell ref="H6:I7"/>
    <mergeCell ref="J6:K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B1">
      <selection activeCell="I19" sqref="I19"/>
    </sheetView>
  </sheetViews>
  <sheetFormatPr defaultColWidth="9.140625" defaultRowHeight="15"/>
  <cols>
    <col min="1" max="1" width="4.140625" style="0" customWidth="1"/>
    <col min="2" max="2" width="29.8515625" style="0" customWidth="1"/>
  </cols>
  <sheetData>
    <row r="1" spans="10:15" ht="14.25">
      <c r="J1" s="64" t="s">
        <v>15</v>
      </c>
      <c r="K1" s="64"/>
      <c r="L1" s="64"/>
      <c r="M1" s="64"/>
      <c r="N1" s="64"/>
      <c r="O1" s="64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8">
      <c r="A3" s="3"/>
      <c r="B3" s="65" t="s">
        <v>50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t="s">
        <v>115</v>
      </c>
    </row>
    <row r="4" spans="1:15" ht="18">
      <c r="A4" s="4"/>
      <c r="B4" s="4"/>
      <c r="C4" s="4"/>
      <c r="D4" s="4"/>
      <c r="E4" s="4"/>
      <c r="F4" s="4"/>
      <c r="G4" s="48" t="s">
        <v>48</v>
      </c>
      <c r="H4" s="49"/>
      <c r="I4" s="49"/>
      <c r="J4" s="4"/>
      <c r="K4" s="4"/>
      <c r="L4" s="4"/>
      <c r="M4" s="4"/>
      <c r="N4" s="4"/>
      <c r="O4" s="4"/>
    </row>
    <row r="5" spans="1:22" ht="18">
      <c r="A5" s="9"/>
      <c r="B5" s="54" t="s">
        <v>16</v>
      </c>
      <c r="C5" s="69" t="s">
        <v>17</v>
      </c>
      <c r="D5" s="73" t="s">
        <v>67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  <c r="V5" s="74" t="s">
        <v>18</v>
      </c>
    </row>
    <row r="6" spans="1:22" ht="15" customHeight="1">
      <c r="A6" s="54" t="s">
        <v>19</v>
      </c>
      <c r="B6" s="66"/>
      <c r="C6" s="70"/>
      <c r="D6" s="57" t="s">
        <v>20</v>
      </c>
      <c r="E6" s="58"/>
      <c r="F6" s="57" t="s">
        <v>21</v>
      </c>
      <c r="G6" s="58"/>
      <c r="H6" s="57" t="s">
        <v>22</v>
      </c>
      <c r="I6" s="58"/>
      <c r="J6" s="57" t="s">
        <v>40</v>
      </c>
      <c r="K6" s="61"/>
      <c r="L6" s="83" t="s">
        <v>24</v>
      </c>
      <c r="M6" s="85"/>
      <c r="N6" s="86"/>
      <c r="O6" s="87"/>
      <c r="P6" s="78" t="s">
        <v>25</v>
      </c>
      <c r="Q6" s="78"/>
      <c r="R6" s="78"/>
      <c r="S6" s="78"/>
      <c r="T6" s="79" t="s">
        <v>54</v>
      </c>
      <c r="U6" s="80"/>
      <c r="V6" s="75"/>
    </row>
    <row r="7" spans="1:22" ht="36.75" customHeight="1">
      <c r="A7" s="55"/>
      <c r="B7" s="67"/>
      <c r="C7" s="71"/>
      <c r="D7" s="59"/>
      <c r="E7" s="60"/>
      <c r="F7" s="59"/>
      <c r="G7" s="60"/>
      <c r="H7" s="59"/>
      <c r="I7" s="60"/>
      <c r="J7" s="62"/>
      <c r="K7" s="63"/>
      <c r="L7" s="83" t="s">
        <v>27</v>
      </c>
      <c r="M7" s="84"/>
      <c r="N7" s="83" t="s">
        <v>28</v>
      </c>
      <c r="O7" s="84"/>
      <c r="P7" s="50" t="s">
        <v>30</v>
      </c>
      <c r="Q7" s="51"/>
      <c r="R7" s="50" t="s">
        <v>31</v>
      </c>
      <c r="S7" s="51"/>
      <c r="T7" s="81"/>
      <c r="U7" s="82"/>
      <c r="V7" s="75"/>
    </row>
    <row r="8" spans="1:22" ht="14.25">
      <c r="A8" s="56"/>
      <c r="B8" s="68"/>
      <c r="C8" s="72"/>
      <c r="D8" s="10" t="s">
        <v>32</v>
      </c>
      <c r="E8" s="11" t="s">
        <v>33</v>
      </c>
      <c r="F8" s="11" t="s">
        <v>34</v>
      </c>
      <c r="G8" s="11" t="s">
        <v>33</v>
      </c>
      <c r="H8" s="11" t="s">
        <v>34</v>
      </c>
      <c r="I8" s="11" t="s">
        <v>33</v>
      </c>
      <c r="J8" s="11" t="s">
        <v>34</v>
      </c>
      <c r="K8" s="11" t="s">
        <v>33</v>
      </c>
      <c r="L8" s="11" t="s">
        <v>34</v>
      </c>
      <c r="M8" s="11" t="s">
        <v>33</v>
      </c>
      <c r="N8" s="11" t="s">
        <v>34</v>
      </c>
      <c r="O8" s="11" t="s">
        <v>33</v>
      </c>
      <c r="P8" s="11" t="s">
        <v>34</v>
      </c>
      <c r="Q8" s="11" t="s">
        <v>33</v>
      </c>
      <c r="R8" s="11" t="s">
        <v>34</v>
      </c>
      <c r="S8" s="11" t="s">
        <v>33</v>
      </c>
      <c r="T8" s="11" t="s">
        <v>34</v>
      </c>
      <c r="U8" s="11" t="s">
        <v>33</v>
      </c>
      <c r="V8" s="76"/>
    </row>
    <row r="9" spans="1:22" ht="15">
      <c r="A9" s="12">
        <v>1</v>
      </c>
      <c r="B9" s="13" t="s">
        <v>83</v>
      </c>
      <c r="C9" s="14" t="s">
        <v>36</v>
      </c>
      <c r="D9" s="14">
        <v>10</v>
      </c>
      <c r="E9" s="14">
        <v>60</v>
      </c>
      <c r="F9" s="14">
        <v>60</v>
      </c>
      <c r="G9" s="14">
        <v>67</v>
      </c>
      <c r="H9" s="14">
        <v>190</v>
      </c>
      <c r="I9" s="14">
        <v>62</v>
      </c>
      <c r="J9" s="17" t="s">
        <v>112</v>
      </c>
      <c r="K9" s="16">
        <v>61</v>
      </c>
      <c r="L9" s="16">
        <v>7.55</v>
      </c>
      <c r="M9" s="16">
        <v>42</v>
      </c>
      <c r="N9" s="29" t="s">
        <v>87</v>
      </c>
      <c r="O9" s="16">
        <v>40</v>
      </c>
      <c r="P9" s="18">
        <v>5.2</v>
      </c>
      <c r="Q9" s="18">
        <v>54</v>
      </c>
      <c r="R9" s="18">
        <v>9.7</v>
      </c>
      <c r="S9" s="18">
        <v>54</v>
      </c>
      <c r="T9" s="18">
        <v>31</v>
      </c>
      <c r="U9" s="18">
        <v>53</v>
      </c>
      <c r="V9" s="19">
        <f>U9+S9+Q9+O9+M9+K9+I9+G9+E9</f>
        <v>493</v>
      </c>
    </row>
    <row r="10" spans="1:22" ht="15">
      <c r="A10" s="12">
        <v>2</v>
      </c>
      <c r="B10" s="13" t="s">
        <v>84</v>
      </c>
      <c r="C10" s="14" t="s">
        <v>36</v>
      </c>
      <c r="D10" s="14">
        <v>0</v>
      </c>
      <c r="E10" s="14">
        <v>11</v>
      </c>
      <c r="F10" s="14">
        <v>53</v>
      </c>
      <c r="G10" s="14">
        <v>63</v>
      </c>
      <c r="H10" s="14">
        <v>180</v>
      </c>
      <c r="I10" s="14">
        <v>60</v>
      </c>
      <c r="J10" s="17" t="s">
        <v>113</v>
      </c>
      <c r="K10" s="16">
        <v>60</v>
      </c>
      <c r="L10" s="16">
        <v>8.55</v>
      </c>
      <c r="M10" s="16">
        <v>10</v>
      </c>
      <c r="N10" s="29" t="s">
        <v>88</v>
      </c>
      <c r="O10" s="16">
        <v>38</v>
      </c>
      <c r="P10" s="18">
        <v>5.2</v>
      </c>
      <c r="Q10" s="18">
        <v>54</v>
      </c>
      <c r="R10" s="18">
        <v>10.2</v>
      </c>
      <c r="S10" s="18">
        <v>44</v>
      </c>
      <c r="T10" s="18">
        <v>20</v>
      </c>
      <c r="U10" s="18">
        <v>6</v>
      </c>
      <c r="V10" s="19">
        <f>U10+S10+Q10+O10+M10+K10+I10+G10+E10</f>
        <v>346</v>
      </c>
    </row>
    <row r="11" spans="1:22" ht="15">
      <c r="A11" s="13">
        <v>3</v>
      </c>
      <c r="B11" s="12" t="s">
        <v>85</v>
      </c>
      <c r="C11" s="14" t="s">
        <v>36</v>
      </c>
      <c r="D11" s="14">
        <v>0</v>
      </c>
      <c r="E11" s="14">
        <v>11</v>
      </c>
      <c r="F11" s="14">
        <v>53</v>
      </c>
      <c r="G11" s="14">
        <v>63</v>
      </c>
      <c r="H11" s="14">
        <v>130</v>
      </c>
      <c r="I11" s="14">
        <v>1</v>
      </c>
      <c r="J11" s="17" t="s">
        <v>114</v>
      </c>
      <c r="K11" s="16">
        <v>63</v>
      </c>
      <c r="L11" s="17" t="s">
        <v>86</v>
      </c>
      <c r="M11" s="16">
        <v>10</v>
      </c>
      <c r="N11" s="30" t="s">
        <v>89</v>
      </c>
      <c r="O11" s="16">
        <v>37</v>
      </c>
      <c r="P11" s="18">
        <v>5.6</v>
      </c>
      <c r="Q11" s="18">
        <v>32</v>
      </c>
      <c r="R11" s="18">
        <v>11</v>
      </c>
      <c r="S11" s="18">
        <v>23</v>
      </c>
      <c r="T11" s="18">
        <v>34</v>
      </c>
      <c r="U11" s="18">
        <v>60</v>
      </c>
      <c r="V11" s="19">
        <f>U11+S11+Q11+O11+M11+K11+I11+G11+E11</f>
        <v>300</v>
      </c>
    </row>
    <row r="12" spans="1:22" ht="15">
      <c r="A12" s="21"/>
      <c r="B12" s="22"/>
      <c r="C12" s="22"/>
      <c r="D12" s="31"/>
      <c r="E12" s="31"/>
      <c r="F12" s="31"/>
      <c r="G12" s="31"/>
      <c r="H12" s="31"/>
      <c r="I12" s="31"/>
      <c r="J12" s="27"/>
      <c r="K12" s="27"/>
      <c r="L12" s="27"/>
      <c r="M12" s="27"/>
      <c r="N12" s="27"/>
      <c r="O12" s="27"/>
      <c r="P12" s="32"/>
      <c r="Q12" s="32"/>
      <c r="R12" s="32"/>
      <c r="S12" s="32"/>
      <c r="T12" s="32"/>
      <c r="U12" s="32"/>
      <c r="V12" s="28"/>
    </row>
    <row r="13" spans="1:22" ht="36.75" customHeight="1">
      <c r="A13" s="21"/>
      <c r="B13" s="52" t="s">
        <v>42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2" ht="15">
      <c r="A14" s="21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15" ht="15">
      <c r="A15" s="1"/>
      <c r="B15" s="1" t="s">
        <v>39</v>
      </c>
      <c r="C15" s="1" t="s">
        <v>116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">
      <c r="A17" s="1"/>
      <c r="B17" s="1" t="s">
        <v>2</v>
      </c>
      <c r="C17" s="1" t="s">
        <v>117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4" ht="15">
      <c r="B18" s="26"/>
      <c r="D18" s="26"/>
    </row>
  </sheetData>
  <sheetProtection/>
  <mergeCells count="20">
    <mergeCell ref="A6:A8"/>
    <mergeCell ref="D6:E7"/>
    <mergeCell ref="F6:G7"/>
    <mergeCell ref="H6:I7"/>
    <mergeCell ref="J6:K7"/>
    <mergeCell ref="J1:O1"/>
    <mergeCell ref="B3:O3"/>
    <mergeCell ref="B5:B8"/>
    <mergeCell ref="C5:C8"/>
    <mergeCell ref="D5:U5"/>
    <mergeCell ref="G4:I4"/>
    <mergeCell ref="L7:M7"/>
    <mergeCell ref="N7:O7"/>
    <mergeCell ref="P7:Q7"/>
    <mergeCell ref="R7:S7"/>
    <mergeCell ref="B13:V13"/>
    <mergeCell ref="V5:V8"/>
    <mergeCell ref="L6:O6"/>
    <mergeCell ref="P6:S6"/>
    <mergeCell ref="T6:U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B1">
      <selection activeCell="G21" sqref="G21"/>
    </sheetView>
  </sheetViews>
  <sheetFormatPr defaultColWidth="9.140625" defaultRowHeight="15"/>
  <cols>
    <col min="1" max="1" width="4.140625" style="0" customWidth="1"/>
    <col min="2" max="2" width="29.8515625" style="0" customWidth="1"/>
  </cols>
  <sheetData>
    <row r="1" spans="10:15" ht="14.25">
      <c r="J1" s="64" t="s">
        <v>15</v>
      </c>
      <c r="K1" s="64"/>
      <c r="L1" s="64"/>
      <c r="M1" s="64"/>
      <c r="N1" s="64"/>
      <c r="O1" s="64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8">
      <c r="A3" s="3"/>
      <c r="B3" s="65" t="s">
        <v>51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t="s">
        <v>118</v>
      </c>
    </row>
    <row r="4" spans="1:15" ht="18">
      <c r="A4" s="4"/>
      <c r="B4" s="4"/>
      <c r="C4" s="4"/>
      <c r="D4" s="4"/>
      <c r="E4" s="4"/>
      <c r="F4" s="4"/>
      <c r="G4" s="48" t="s">
        <v>49</v>
      </c>
      <c r="H4" s="49"/>
      <c r="I4" s="49"/>
      <c r="J4" s="4"/>
      <c r="K4" s="4"/>
      <c r="L4" s="4"/>
      <c r="M4" s="4"/>
      <c r="N4" s="4"/>
      <c r="O4" s="4"/>
    </row>
    <row r="5" spans="1:22" ht="18">
      <c r="A5" s="9"/>
      <c r="B5" s="54" t="s">
        <v>16</v>
      </c>
      <c r="C5" s="69" t="s">
        <v>17</v>
      </c>
      <c r="D5" s="73" t="s">
        <v>67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  <c r="V5" s="74" t="s">
        <v>18</v>
      </c>
    </row>
    <row r="6" spans="1:22" ht="15" customHeight="1">
      <c r="A6" s="54" t="s">
        <v>19</v>
      </c>
      <c r="B6" s="66"/>
      <c r="C6" s="70"/>
      <c r="D6" s="57" t="s">
        <v>20</v>
      </c>
      <c r="E6" s="58"/>
      <c r="F6" s="57" t="s">
        <v>21</v>
      </c>
      <c r="G6" s="58"/>
      <c r="H6" s="57" t="s">
        <v>22</v>
      </c>
      <c r="I6" s="58"/>
      <c r="J6" s="57" t="s">
        <v>40</v>
      </c>
      <c r="K6" s="61"/>
      <c r="L6" s="83" t="s">
        <v>24</v>
      </c>
      <c r="M6" s="85"/>
      <c r="N6" s="86"/>
      <c r="O6" s="87"/>
      <c r="P6" s="78" t="s">
        <v>25</v>
      </c>
      <c r="Q6" s="78"/>
      <c r="R6" s="78"/>
      <c r="S6" s="78"/>
      <c r="T6" s="79" t="s">
        <v>54</v>
      </c>
      <c r="U6" s="80"/>
      <c r="V6" s="75"/>
    </row>
    <row r="7" spans="1:22" ht="36.75" customHeight="1">
      <c r="A7" s="55"/>
      <c r="B7" s="67"/>
      <c r="C7" s="71"/>
      <c r="D7" s="59"/>
      <c r="E7" s="60"/>
      <c r="F7" s="59"/>
      <c r="G7" s="60"/>
      <c r="H7" s="59"/>
      <c r="I7" s="60"/>
      <c r="J7" s="62"/>
      <c r="K7" s="63"/>
      <c r="L7" s="83" t="s">
        <v>27</v>
      </c>
      <c r="M7" s="84"/>
      <c r="N7" s="83" t="s">
        <v>28</v>
      </c>
      <c r="O7" s="84"/>
      <c r="P7" s="50" t="s">
        <v>30</v>
      </c>
      <c r="Q7" s="51"/>
      <c r="R7" s="50" t="s">
        <v>31</v>
      </c>
      <c r="S7" s="51"/>
      <c r="T7" s="81"/>
      <c r="U7" s="82"/>
      <c r="V7" s="75"/>
    </row>
    <row r="8" spans="1:22" ht="14.25">
      <c r="A8" s="56"/>
      <c r="B8" s="68"/>
      <c r="C8" s="72"/>
      <c r="D8" s="10" t="s">
        <v>32</v>
      </c>
      <c r="E8" s="11" t="s">
        <v>33</v>
      </c>
      <c r="F8" s="11" t="s">
        <v>34</v>
      </c>
      <c r="G8" s="11" t="s">
        <v>33</v>
      </c>
      <c r="H8" s="11" t="s">
        <v>34</v>
      </c>
      <c r="I8" s="11" t="s">
        <v>33</v>
      </c>
      <c r="J8" s="11" t="s">
        <v>34</v>
      </c>
      <c r="K8" s="11" t="s">
        <v>33</v>
      </c>
      <c r="L8" s="11" t="s">
        <v>34</v>
      </c>
      <c r="M8" s="11" t="s">
        <v>33</v>
      </c>
      <c r="N8" s="11" t="s">
        <v>34</v>
      </c>
      <c r="O8" s="11" t="s">
        <v>33</v>
      </c>
      <c r="P8" s="11" t="s">
        <v>34</v>
      </c>
      <c r="Q8" s="11" t="s">
        <v>33</v>
      </c>
      <c r="R8" s="11" t="s">
        <v>34</v>
      </c>
      <c r="S8" s="11" t="s">
        <v>33</v>
      </c>
      <c r="T8" s="11" t="s">
        <v>34</v>
      </c>
      <c r="U8" s="11" t="s">
        <v>33</v>
      </c>
      <c r="V8" s="76"/>
    </row>
    <row r="9" spans="1:22" ht="15">
      <c r="A9" s="12">
        <v>1</v>
      </c>
      <c r="B9" s="13" t="s">
        <v>90</v>
      </c>
      <c r="C9" s="14" t="s">
        <v>36</v>
      </c>
      <c r="D9" s="14">
        <v>6</v>
      </c>
      <c r="E9" s="14">
        <v>40</v>
      </c>
      <c r="F9" s="14">
        <v>43</v>
      </c>
      <c r="G9" s="14">
        <v>61</v>
      </c>
      <c r="H9" s="14">
        <v>160</v>
      </c>
      <c r="I9" s="14">
        <v>54</v>
      </c>
      <c r="J9" s="17"/>
      <c r="K9" s="16"/>
      <c r="L9" s="16">
        <v>9.1</v>
      </c>
      <c r="M9" s="16">
        <v>17</v>
      </c>
      <c r="N9" s="29" t="s">
        <v>93</v>
      </c>
      <c r="O9" s="16">
        <v>18</v>
      </c>
      <c r="P9" s="18">
        <v>5.8</v>
      </c>
      <c r="Q9" s="18">
        <v>40</v>
      </c>
      <c r="R9" s="18">
        <v>11.6</v>
      </c>
      <c r="S9" s="18">
        <v>19</v>
      </c>
      <c r="T9" s="18">
        <v>18</v>
      </c>
      <c r="U9" s="18">
        <v>40</v>
      </c>
      <c r="V9" s="19">
        <f>U9+S9+Q9+O9+M9+K9+I9+G9+E9</f>
        <v>289</v>
      </c>
    </row>
    <row r="10" spans="1:22" ht="15">
      <c r="A10" s="12">
        <v>2</v>
      </c>
      <c r="B10" s="13" t="s">
        <v>91</v>
      </c>
      <c r="C10" s="14" t="s">
        <v>36</v>
      </c>
      <c r="D10" s="14">
        <v>13</v>
      </c>
      <c r="E10" s="14">
        <v>56</v>
      </c>
      <c r="F10" s="14">
        <v>44</v>
      </c>
      <c r="G10" s="14">
        <v>62</v>
      </c>
      <c r="H10" s="14">
        <v>130</v>
      </c>
      <c r="I10" s="14">
        <v>16</v>
      </c>
      <c r="J10" s="17"/>
      <c r="K10" s="16"/>
      <c r="L10" s="16">
        <v>8.4</v>
      </c>
      <c r="M10" s="16">
        <v>32</v>
      </c>
      <c r="N10" s="29" t="s">
        <v>93</v>
      </c>
      <c r="O10" s="16">
        <v>18</v>
      </c>
      <c r="P10" s="18">
        <v>6.3</v>
      </c>
      <c r="Q10" s="18">
        <v>19</v>
      </c>
      <c r="R10" s="18">
        <v>11.8</v>
      </c>
      <c r="S10" s="18">
        <v>15</v>
      </c>
      <c r="T10" s="18">
        <v>17</v>
      </c>
      <c r="U10" s="18">
        <v>32</v>
      </c>
      <c r="V10" s="19">
        <f>U10+S10+Q10+O10+M10+K10+I10+G10+E10</f>
        <v>250</v>
      </c>
    </row>
    <row r="11" spans="1:22" ht="15">
      <c r="A11" s="13">
        <v>3</v>
      </c>
      <c r="B11" s="12" t="s">
        <v>92</v>
      </c>
      <c r="C11" s="14" t="s">
        <v>36</v>
      </c>
      <c r="D11" s="14">
        <v>5</v>
      </c>
      <c r="E11" s="14">
        <v>32</v>
      </c>
      <c r="F11" s="14">
        <v>40</v>
      </c>
      <c r="G11" s="14">
        <v>60</v>
      </c>
      <c r="H11" s="14">
        <v>120</v>
      </c>
      <c r="I11" s="14">
        <v>6</v>
      </c>
      <c r="J11" s="17"/>
      <c r="K11" s="16"/>
      <c r="L11" s="17" t="s">
        <v>94</v>
      </c>
      <c r="M11" s="16">
        <v>1</v>
      </c>
      <c r="N11" s="30" t="s">
        <v>95</v>
      </c>
      <c r="O11" s="16">
        <v>2</v>
      </c>
      <c r="P11" s="18">
        <v>6.5</v>
      </c>
      <c r="Q11" s="18">
        <v>15</v>
      </c>
      <c r="R11" s="18">
        <v>12.2</v>
      </c>
      <c r="S11" s="18">
        <v>11</v>
      </c>
      <c r="T11" s="18">
        <v>15</v>
      </c>
      <c r="U11" s="18">
        <v>19</v>
      </c>
      <c r="V11" s="19">
        <f>U11+S11+Q11+O11+M11+K11+I11+G11+E11</f>
        <v>146</v>
      </c>
    </row>
    <row r="12" spans="1:22" ht="15">
      <c r="A12" s="21"/>
      <c r="B12" s="22"/>
      <c r="C12" s="22"/>
      <c r="D12" s="31"/>
      <c r="E12" s="31"/>
      <c r="F12" s="31"/>
      <c r="G12" s="31"/>
      <c r="H12" s="31"/>
      <c r="I12" s="31"/>
      <c r="J12" s="27"/>
      <c r="K12" s="27"/>
      <c r="L12" s="27"/>
      <c r="M12" s="27"/>
      <c r="N12" s="27"/>
      <c r="O12" s="27"/>
      <c r="P12" s="32"/>
      <c r="Q12" s="32"/>
      <c r="R12" s="32"/>
      <c r="S12" s="32"/>
      <c r="T12" s="32"/>
      <c r="U12" s="32"/>
      <c r="V12" s="28"/>
    </row>
    <row r="13" spans="1:22" ht="44.25" customHeight="1">
      <c r="A13" s="21"/>
      <c r="B13" s="52" t="s">
        <v>43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2" ht="15">
      <c r="A14" s="21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15" ht="15">
      <c r="A15" s="1"/>
      <c r="B15" s="1" t="s">
        <v>39</v>
      </c>
      <c r="C15" s="1" t="s">
        <v>116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">
      <c r="A17" s="1"/>
      <c r="B17" s="1" t="s">
        <v>2</v>
      </c>
      <c r="C17" s="1" t="s">
        <v>117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4" ht="15">
      <c r="B18" s="26"/>
      <c r="D18" s="26"/>
    </row>
  </sheetData>
  <sheetProtection/>
  <mergeCells count="20">
    <mergeCell ref="A6:A8"/>
    <mergeCell ref="D6:E7"/>
    <mergeCell ref="F6:G7"/>
    <mergeCell ref="H6:I7"/>
    <mergeCell ref="J6:K7"/>
    <mergeCell ref="J1:O1"/>
    <mergeCell ref="B3:O3"/>
    <mergeCell ref="B5:B8"/>
    <mergeCell ref="C5:C8"/>
    <mergeCell ref="D5:U5"/>
    <mergeCell ref="G4:I4"/>
    <mergeCell ref="L7:M7"/>
    <mergeCell ref="N7:O7"/>
    <mergeCell ref="P7:Q7"/>
    <mergeCell ref="R7:S7"/>
    <mergeCell ref="B13:V13"/>
    <mergeCell ref="V5:V8"/>
    <mergeCell ref="L6:O6"/>
    <mergeCell ref="P6:S6"/>
    <mergeCell ref="T6:U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8"/>
  <sheetViews>
    <sheetView tabSelected="1" zoomScalePageLayoutView="0" workbookViewId="0" topLeftCell="B1">
      <selection activeCell="O9" sqref="O9"/>
    </sheetView>
  </sheetViews>
  <sheetFormatPr defaultColWidth="9.140625" defaultRowHeight="15"/>
  <cols>
    <col min="1" max="1" width="4.140625" style="0" customWidth="1"/>
    <col min="2" max="2" width="29.8515625" style="0" customWidth="1"/>
  </cols>
  <sheetData>
    <row r="1" spans="12:15" ht="14.25">
      <c r="L1" s="64" t="s">
        <v>15</v>
      </c>
      <c r="M1" s="64"/>
      <c r="N1" s="64"/>
      <c r="O1" s="64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8">
      <c r="A3" s="3"/>
      <c r="B3" s="65" t="s">
        <v>52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t="s">
        <v>118</v>
      </c>
    </row>
    <row r="4" spans="1:15" ht="18">
      <c r="A4" s="4"/>
      <c r="B4" s="4"/>
      <c r="C4" s="4"/>
      <c r="D4" s="4"/>
      <c r="E4" s="4"/>
      <c r="F4" s="88" t="s">
        <v>53</v>
      </c>
      <c r="G4" s="49"/>
      <c r="H4" s="49"/>
      <c r="I4" s="4"/>
      <c r="J4" s="4"/>
      <c r="K4" s="4"/>
      <c r="L4" s="4"/>
      <c r="M4" s="4"/>
      <c r="N4" s="4"/>
      <c r="O4" s="4"/>
    </row>
    <row r="5" spans="1:22" ht="18">
      <c r="A5" s="9"/>
      <c r="B5" s="54" t="s">
        <v>16</v>
      </c>
      <c r="C5" s="69" t="s">
        <v>17</v>
      </c>
      <c r="D5" s="73" t="s">
        <v>67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  <c r="V5" s="74" t="s">
        <v>18</v>
      </c>
    </row>
    <row r="6" spans="1:22" ht="15" customHeight="1">
      <c r="A6" s="54" t="s">
        <v>19</v>
      </c>
      <c r="B6" s="66"/>
      <c r="C6" s="70"/>
      <c r="D6" s="57" t="s">
        <v>20</v>
      </c>
      <c r="E6" s="58"/>
      <c r="F6" s="57" t="s">
        <v>21</v>
      </c>
      <c r="G6" s="58"/>
      <c r="H6" s="57" t="s">
        <v>22</v>
      </c>
      <c r="I6" s="58"/>
      <c r="J6" s="89" t="s">
        <v>23</v>
      </c>
      <c r="K6" s="90"/>
      <c r="L6" s="83" t="s">
        <v>24</v>
      </c>
      <c r="M6" s="85"/>
      <c r="N6" s="86"/>
      <c r="O6" s="87"/>
      <c r="P6" s="78" t="s">
        <v>25</v>
      </c>
      <c r="Q6" s="78"/>
      <c r="R6" s="78"/>
      <c r="S6" s="78"/>
      <c r="T6" s="79" t="s">
        <v>54</v>
      </c>
      <c r="U6" s="80"/>
      <c r="V6" s="75"/>
    </row>
    <row r="7" spans="1:22" ht="36.75" customHeight="1">
      <c r="A7" s="55"/>
      <c r="B7" s="67"/>
      <c r="C7" s="71"/>
      <c r="D7" s="59"/>
      <c r="E7" s="60"/>
      <c r="F7" s="59"/>
      <c r="G7" s="60"/>
      <c r="H7" s="59"/>
      <c r="I7" s="60"/>
      <c r="J7" s="91"/>
      <c r="K7" s="92"/>
      <c r="L7" s="83" t="s">
        <v>28</v>
      </c>
      <c r="M7" s="84"/>
      <c r="N7" s="83" t="s">
        <v>29</v>
      </c>
      <c r="O7" s="87"/>
      <c r="P7" s="50" t="s">
        <v>30</v>
      </c>
      <c r="Q7" s="51"/>
      <c r="R7" s="50" t="s">
        <v>31</v>
      </c>
      <c r="S7" s="51"/>
      <c r="T7" s="81"/>
      <c r="U7" s="82"/>
      <c r="V7" s="75"/>
    </row>
    <row r="8" spans="1:22" ht="14.25">
      <c r="A8" s="56"/>
      <c r="B8" s="68"/>
      <c r="C8" s="72"/>
      <c r="D8" s="10" t="s">
        <v>32</v>
      </c>
      <c r="E8" s="11" t="s">
        <v>33</v>
      </c>
      <c r="F8" s="11" t="s">
        <v>34</v>
      </c>
      <c r="G8" s="11" t="s">
        <v>33</v>
      </c>
      <c r="H8" s="11" t="s">
        <v>34</v>
      </c>
      <c r="I8" s="11" t="s">
        <v>33</v>
      </c>
      <c r="J8" s="11" t="s">
        <v>34</v>
      </c>
      <c r="K8" s="11" t="s">
        <v>33</v>
      </c>
      <c r="L8" s="11" t="s">
        <v>34</v>
      </c>
      <c r="M8" s="11" t="s">
        <v>33</v>
      </c>
      <c r="N8" s="11" t="s">
        <v>34</v>
      </c>
      <c r="O8" s="11" t="s">
        <v>33</v>
      </c>
      <c r="P8" s="11" t="s">
        <v>34</v>
      </c>
      <c r="Q8" s="11" t="s">
        <v>33</v>
      </c>
      <c r="R8" s="11" t="s">
        <v>34</v>
      </c>
      <c r="S8" s="11" t="s">
        <v>33</v>
      </c>
      <c r="T8" s="11" t="s">
        <v>34</v>
      </c>
      <c r="U8" s="11" t="s">
        <v>33</v>
      </c>
      <c r="V8" s="76"/>
    </row>
    <row r="9" spans="1:22" ht="15">
      <c r="A9" s="12">
        <v>1</v>
      </c>
      <c r="B9" s="13" t="s">
        <v>96</v>
      </c>
      <c r="C9" s="14" t="s">
        <v>37</v>
      </c>
      <c r="D9" s="14">
        <v>11</v>
      </c>
      <c r="E9" s="14">
        <v>60</v>
      </c>
      <c r="F9" s="14">
        <v>62</v>
      </c>
      <c r="G9" s="14">
        <v>67</v>
      </c>
      <c r="H9" s="14">
        <v>200</v>
      </c>
      <c r="I9" s="14">
        <v>45</v>
      </c>
      <c r="J9" s="15">
        <v>10</v>
      </c>
      <c r="K9" s="16">
        <v>49</v>
      </c>
      <c r="L9" s="29" t="s">
        <v>99</v>
      </c>
      <c r="M9" s="16">
        <v>42</v>
      </c>
      <c r="N9" s="16">
        <v>15.1</v>
      </c>
      <c r="O9" s="16">
        <v>29</v>
      </c>
      <c r="P9" s="18">
        <v>5.1</v>
      </c>
      <c r="Q9" s="18">
        <v>40</v>
      </c>
      <c r="R9" s="18">
        <v>9.4</v>
      </c>
      <c r="S9" s="18">
        <v>32</v>
      </c>
      <c r="T9" s="18">
        <v>36</v>
      </c>
      <c r="U9" s="18">
        <v>45</v>
      </c>
      <c r="V9" s="19">
        <f>U9+S9+Q9+O9+M9+K9+I9+G9+E9</f>
        <v>409</v>
      </c>
    </row>
    <row r="10" spans="1:22" ht="15">
      <c r="A10" s="12">
        <v>2</v>
      </c>
      <c r="B10" s="13" t="s">
        <v>97</v>
      </c>
      <c r="C10" s="14" t="s">
        <v>37</v>
      </c>
      <c r="D10" s="14">
        <v>0</v>
      </c>
      <c r="E10" s="14">
        <v>7</v>
      </c>
      <c r="F10" s="14">
        <v>54</v>
      </c>
      <c r="G10" s="14">
        <v>62</v>
      </c>
      <c r="H10" s="14">
        <v>180</v>
      </c>
      <c r="I10" s="14">
        <v>30</v>
      </c>
      <c r="J10" s="15">
        <v>10</v>
      </c>
      <c r="K10" s="17" t="s">
        <v>109</v>
      </c>
      <c r="L10" s="29" t="s">
        <v>100</v>
      </c>
      <c r="M10" s="16">
        <v>42</v>
      </c>
      <c r="N10" s="16">
        <v>15.45</v>
      </c>
      <c r="O10" s="16">
        <v>13</v>
      </c>
      <c r="P10" s="18">
        <v>5.4</v>
      </c>
      <c r="Q10" s="18">
        <v>23</v>
      </c>
      <c r="R10" s="18">
        <v>10.5</v>
      </c>
      <c r="S10" s="18">
        <v>11</v>
      </c>
      <c r="T10" s="18">
        <v>32</v>
      </c>
      <c r="U10" s="18">
        <v>32</v>
      </c>
      <c r="V10" s="19">
        <f>U10+S10+Q10+O10+M10+K10+I10+G10+E10</f>
        <v>269</v>
      </c>
    </row>
    <row r="11" spans="1:22" ht="15">
      <c r="A11" s="13">
        <v>3</v>
      </c>
      <c r="B11" s="12" t="s">
        <v>98</v>
      </c>
      <c r="C11" s="14" t="s">
        <v>37</v>
      </c>
      <c r="D11" s="14">
        <v>0</v>
      </c>
      <c r="E11" s="14">
        <v>7</v>
      </c>
      <c r="F11" s="14">
        <v>51</v>
      </c>
      <c r="G11" s="14">
        <v>61</v>
      </c>
      <c r="H11" s="14">
        <v>180</v>
      </c>
      <c r="I11" s="14">
        <v>30</v>
      </c>
      <c r="J11" s="15">
        <v>6</v>
      </c>
      <c r="K11" s="16">
        <v>25</v>
      </c>
      <c r="L11" s="30" t="s">
        <v>101</v>
      </c>
      <c r="M11" s="16">
        <v>41</v>
      </c>
      <c r="N11" s="16">
        <v>15.5</v>
      </c>
      <c r="O11" s="16">
        <v>11</v>
      </c>
      <c r="P11" s="18">
        <v>5.4</v>
      </c>
      <c r="Q11" s="18">
        <v>23</v>
      </c>
      <c r="R11" s="18">
        <v>10.3</v>
      </c>
      <c r="S11" s="18">
        <v>13</v>
      </c>
      <c r="T11" s="18">
        <v>36</v>
      </c>
      <c r="U11" s="18">
        <v>45</v>
      </c>
      <c r="V11" s="19">
        <f>U11+S11+Q11+O11+M11+K11+I11+G11+E11</f>
        <v>256</v>
      </c>
    </row>
    <row r="12" spans="1:22" ht="15">
      <c r="A12" s="21"/>
      <c r="B12" s="22"/>
      <c r="C12" s="22"/>
      <c r="D12" s="31"/>
      <c r="E12" s="31"/>
      <c r="F12" s="31"/>
      <c r="G12" s="31"/>
      <c r="H12" s="31"/>
      <c r="I12" s="31"/>
      <c r="J12" s="20"/>
      <c r="K12" s="27"/>
      <c r="L12" s="27"/>
      <c r="M12" s="27"/>
      <c r="N12" s="27"/>
      <c r="O12" s="27"/>
      <c r="P12" s="32"/>
      <c r="Q12" s="32"/>
      <c r="R12" s="32"/>
      <c r="S12" s="32"/>
      <c r="T12" s="32"/>
      <c r="U12" s="32"/>
      <c r="V12" s="28"/>
    </row>
    <row r="13" spans="1:22" ht="36" customHeight="1">
      <c r="A13" s="21"/>
      <c r="B13" s="52" t="s">
        <v>41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2" ht="15">
      <c r="A14" s="21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15" ht="15">
      <c r="A15" s="1"/>
      <c r="B15" s="1" t="s">
        <v>39</v>
      </c>
      <c r="C15" s="1" t="s">
        <v>116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5"/>
    </row>
    <row r="17" spans="1:15" ht="15">
      <c r="A17" s="1"/>
      <c r="B17" s="1" t="s">
        <v>2</v>
      </c>
      <c r="C17" s="1" t="s">
        <v>117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4" ht="15">
      <c r="B18" s="26"/>
      <c r="D18" s="26"/>
    </row>
  </sheetData>
  <sheetProtection/>
  <mergeCells count="20">
    <mergeCell ref="A6:A8"/>
    <mergeCell ref="D6:E7"/>
    <mergeCell ref="F6:G7"/>
    <mergeCell ref="H6:I7"/>
    <mergeCell ref="J6:K7"/>
    <mergeCell ref="L1:O1"/>
    <mergeCell ref="B3:O3"/>
    <mergeCell ref="B5:B8"/>
    <mergeCell ref="C5:C8"/>
    <mergeCell ref="D5:U5"/>
    <mergeCell ref="F4:H4"/>
    <mergeCell ref="L7:M7"/>
    <mergeCell ref="N7:O7"/>
    <mergeCell ref="P7:Q7"/>
    <mergeCell ref="R7:S7"/>
    <mergeCell ref="B13:V13"/>
    <mergeCell ref="V5:V8"/>
    <mergeCell ref="L6:O6"/>
    <mergeCell ref="P6:S6"/>
    <mergeCell ref="T6:U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18"/>
  <sheetViews>
    <sheetView zoomScalePageLayoutView="0" workbookViewId="0" topLeftCell="B4">
      <selection activeCell="H18" sqref="H18"/>
    </sheetView>
  </sheetViews>
  <sheetFormatPr defaultColWidth="9.140625" defaultRowHeight="15"/>
  <cols>
    <col min="1" max="1" width="4.140625" style="0" customWidth="1"/>
    <col min="2" max="2" width="29.8515625" style="0" customWidth="1"/>
  </cols>
  <sheetData>
    <row r="1" spans="10:15" ht="14.25">
      <c r="J1" s="64" t="s">
        <v>15</v>
      </c>
      <c r="K1" s="64"/>
      <c r="L1" s="64"/>
      <c r="M1" s="64"/>
      <c r="N1" s="64"/>
      <c r="O1" s="64"/>
    </row>
    <row r="2" spans="1:15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18">
      <c r="A3" s="3"/>
      <c r="B3" s="65" t="s">
        <v>57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t="s">
        <v>118</v>
      </c>
    </row>
    <row r="4" spans="1:15" ht="18">
      <c r="A4" s="4"/>
      <c r="B4" s="4"/>
      <c r="C4" s="4"/>
      <c r="D4" s="4"/>
      <c r="E4" s="4"/>
      <c r="F4" s="4"/>
      <c r="G4" s="88" t="s">
        <v>56</v>
      </c>
      <c r="H4" s="49"/>
      <c r="I4" s="49"/>
      <c r="J4" s="4"/>
      <c r="K4" s="4"/>
      <c r="L4" s="4"/>
      <c r="M4" s="4"/>
      <c r="N4" s="4"/>
      <c r="O4" s="4"/>
    </row>
    <row r="5" spans="1:22" ht="18">
      <c r="A5" s="9"/>
      <c r="B5" s="54" t="s">
        <v>16</v>
      </c>
      <c r="C5" s="69" t="s">
        <v>17</v>
      </c>
      <c r="D5" s="73" t="s">
        <v>67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1"/>
      <c r="V5" s="74" t="s">
        <v>18</v>
      </c>
    </row>
    <row r="6" spans="1:22" ht="15" customHeight="1">
      <c r="A6" s="54" t="s">
        <v>19</v>
      </c>
      <c r="B6" s="66"/>
      <c r="C6" s="70"/>
      <c r="D6" s="57" t="s">
        <v>20</v>
      </c>
      <c r="E6" s="58"/>
      <c r="F6" s="57" t="s">
        <v>21</v>
      </c>
      <c r="G6" s="58"/>
      <c r="H6" s="57" t="s">
        <v>22</v>
      </c>
      <c r="I6" s="58"/>
      <c r="J6" s="57" t="s">
        <v>40</v>
      </c>
      <c r="K6" s="61"/>
      <c r="L6" s="83" t="s">
        <v>24</v>
      </c>
      <c r="M6" s="85"/>
      <c r="N6" s="86"/>
      <c r="O6" s="87"/>
      <c r="P6" s="78" t="s">
        <v>25</v>
      </c>
      <c r="Q6" s="78"/>
      <c r="R6" s="78"/>
      <c r="S6" s="78"/>
      <c r="T6" s="79" t="s">
        <v>55</v>
      </c>
      <c r="U6" s="80"/>
      <c r="V6" s="75"/>
    </row>
    <row r="7" spans="1:22" ht="36.75" customHeight="1">
      <c r="A7" s="55"/>
      <c r="B7" s="67"/>
      <c r="C7" s="71"/>
      <c r="D7" s="59"/>
      <c r="E7" s="60"/>
      <c r="F7" s="59"/>
      <c r="G7" s="60"/>
      <c r="H7" s="59"/>
      <c r="I7" s="60"/>
      <c r="J7" s="62"/>
      <c r="K7" s="63"/>
      <c r="L7" s="83" t="s">
        <v>28</v>
      </c>
      <c r="M7" s="84"/>
      <c r="N7" s="83" t="s">
        <v>29</v>
      </c>
      <c r="O7" s="87"/>
      <c r="P7" s="50" t="s">
        <v>30</v>
      </c>
      <c r="Q7" s="51"/>
      <c r="R7" s="50" t="s">
        <v>31</v>
      </c>
      <c r="S7" s="51"/>
      <c r="T7" s="81"/>
      <c r="U7" s="82"/>
      <c r="V7" s="75"/>
    </row>
    <row r="8" spans="1:22" ht="14.25">
      <c r="A8" s="56"/>
      <c r="B8" s="68"/>
      <c r="C8" s="72"/>
      <c r="D8" s="10" t="s">
        <v>32</v>
      </c>
      <c r="E8" s="11" t="s">
        <v>33</v>
      </c>
      <c r="F8" s="11" t="s">
        <v>34</v>
      </c>
      <c r="G8" s="11" t="s">
        <v>33</v>
      </c>
      <c r="H8" s="11" t="s">
        <v>34</v>
      </c>
      <c r="I8" s="11" t="s">
        <v>33</v>
      </c>
      <c r="J8" s="11" t="s">
        <v>34</v>
      </c>
      <c r="K8" s="11" t="s">
        <v>33</v>
      </c>
      <c r="L8" s="11" t="s">
        <v>34</v>
      </c>
      <c r="M8" s="11" t="s">
        <v>33</v>
      </c>
      <c r="N8" s="11" t="s">
        <v>34</v>
      </c>
      <c r="O8" s="11" t="s">
        <v>33</v>
      </c>
      <c r="P8" s="11" t="s">
        <v>34</v>
      </c>
      <c r="Q8" s="11" t="s">
        <v>33</v>
      </c>
      <c r="R8" s="11" t="s">
        <v>34</v>
      </c>
      <c r="S8" s="11" t="s">
        <v>33</v>
      </c>
      <c r="T8" s="11" t="s">
        <v>34</v>
      </c>
      <c r="U8" s="11" t="s">
        <v>33</v>
      </c>
      <c r="V8" s="76"/>
    </row>
    <row r="9" spans="1:22" ht="15">
      <c r="A9" s="12">
        <v>1</v>
      </c>
      <c r="B9" s="13" t="s">
        <v>102</v>
      </c>
      <c r="C9" s="14" t="s">
        <v>37</v>
      </c>
      <c r="D9" s="14">
        <v>21</v>
      </c>
      <c r="E9" s="14">
        <v>64</v>
      </c>
      <c r="F9" s="14">
        <v>50</v>
      </c>
      <c r="G9" s="14">
        <v>63</v>
      </c>
      <c r="H9" s="14">
        <v>160</v>
      </c>
      <c r="I9" s="14">
        <v>40</v>
      </c>
      <c r="J9" s="17" t="s">
        <v>107</v>
      </c>
      <c r="K9" s="16">
        <v>12</v>
      </c>
      <c r="L9" s="29" t="s">
        <v>105</v>
      </c>
      <c r="M9" s="16">
        <v>20</v>
      </c>
      <c r="N9" s="16">
        <v>23.4</v>
      </c>
      <c r="O9" s="16">
        <v>4</v>
      </c>
      <c r="P9" s="18">
        <v>5.7</v>
      </c>
      <c r="Q9" s="18">
        <v>23</v>
      </c>
      <c r="R9" s="18">
        <v>10.5</v>
      </c>
      <c r="S9" s="18">
        <v>32</v>
      </c>
      <c r="T9" s="18">
        <v>23</v>
      </c>
      <c r="U9" s="18">
        <v>45</v>
      </c>
      <c r="V9" s="19">
        <f>U9+S9+Q9+O9+M9+K9+I9+G9+E9</f>
        <v>303</v>
      </c>
    </row>
    <row r="10" spans="1:22" ht="15">
      <c r="A10" s="12">
        <v>2</v>
      </c>
      <c r="B10" s="13" t="s">
        <v>103</v>
      </c>
      <c r="C10" s="14" t="s">
        <v>37</v>
      </c>
      <c r="D10" s="14">
        <v>8</v>
      </c>
      <c r="E10" s="14">
        <v>40</v>
      </c>
      <c r="F10" s="14">
        <v>45</v>
      </c>
      <c r="G10" s="14">
        <v>61</v>
      </c>
      <c r="H10" s="14">
        <v>165</v>
      </c>
      <c r="I10" s="14">
        <v>44</v>
      </c>
      <c r="J10" s="17" t="s">
        <v>108</v>
      </c>
      <c r="K10" s="16">
        <v>8</v>
      </c>
      <c r="L10" s="29" t="s">
        <v>106</v>
      </c>
      <c r="M10" s="16">
        <v>51</v>
      </c>
      <c r="N10" s="16">
        <v>23.44</v>
      </c>
      <c r="O10" s="16">
        <v>3</v>
      </c>
      <c r="P10" s="18">
        <v>5.8</v>
      </c>
      <c r="Q10" s="18">
        <v>21</v>
      </c>
      <c r="R10" s="18">
        <v>10.5</v>
      </c>
      <c r="S10" s="18">
        <v>32</v>
      </c>
      <c r="T10" s="18">
        <v>16</v>
      </c>
      <c r="U10" s="18">
        <v>9</v>
      </c>
      <c r="V10" s="19">
        <f>U10+S10+Q10+O10+M10+K10+I10+G10+E10</f>
        <v>269</v>
      </c>
    </row>
    <row r="11" spans="1:22" ht="15">
      <c r="A11" s="13">
        <v>3</v>
      </c>
      <c r="B11" s="12" t="s">
        <v>104</v>
      </c>
      <c r="C11" s="14" t="s">
        <v>37</v>
      </c>
      <c r="D11" s="14">
        <v>6</v>
      </c>
      <c r="E11" s="14">
        <v>29</v>
      </c>
      <c r="F11" s="14">
        <v>37</v>
      </c>
      <c r="G11" s="14">
        <v>46</v>
      </c>
      <c r="H11" s="14">
        <v>150</v>
      </c>
      <c r="I11" s="14">
        <v>25</v>
      </c>
      <c r="J11" s="17" t="s">
        <v>108</v>
      </c>
      <c r="K11" s="16">
        <v>8</v>
      </c>
      <c r="L11" s="30" t="s">
        <v>105</v>
      </c>
      <c r="M11" s="16">
        <v>20</v>
      </c>
      <c r="N11" s="16">
        <v>23.48</v>
      </c>
      <c r="O11" s="16">
        <v>2</v>
      </c>
      <c r="P11" s="18">
        <v>5.8</v>
      </c>
      <c r="Q11" s="18">
        <v>21</v>
      </c>
      <c r="R11" s="18">
        <v>10.8</v>
      </c>
      <c r="S11" s="18">
        <v>21</v>
      </c>
      <c r="T11" s="18">
        <v>28</v>
      </c>
      <c r="U11" s="18">
        <v>60</v>
      </c>
      <c r="V11" s="19">
        <f>U11+S11+Q11+O11+M11+K11+I11+G11+E11</f>
        <v>232</v>
      </c>
    </row>
    <row r="12" spans="1:22" ht="15">
      <c r="A12" s="21"/>
      <c r="B12" s="22"/>
      <c r="C12" s="22"/>
      <c r="D12" s="31"/>
      <c r="E12" s="31"/>
      <c r="F12" s="31"/>
      <c r="G12" s="31"/>
      <c r="H12" s="31"/>
      <c r="I12" s="31"/>
      <c r="J12" s="27"/>
      <c r="K12" s="27"/>
      <c r="L12" s="27"/>
      <c r="M12" s="27"/>
      <c r="N12" s="27"/>
      <c r="O12" s="27"/>
      <c r="P12" s="32"/>
      <c r="Q12" s="32"/>
      <c r="R12" s="32"/>
      <c r="S12" s="32"/>
      <c r="T12" s="32"/>
      <c r="U12" s="32"/>
      <c r="V12" s="28"/>
    </row>
    <row r="13" spans="1:22" ht="36" customHeight="1">
      <c r="A13" s="21"/>
      <c r="B13" s="52" t="s">
        <v>41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</row>
    <row r="14" spans="1:22" ht="15">
      <c r="A14" s="21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</row>
    <row r="15" spans="1:15" ht="15">
      <c r="A15" s="1"/>
      <c r="B15" s="1" t="s">
        <v>39</v>
      </c>
      <c r="C15" s="1" t="s">
        <v>116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5"/>
    </row>
    <row r="17" spans="1:15" ht="15">
      <c r="A17" s="1"/>
      <c r="B17" s="1" t="s">
        <v>2</v>
      </c>
      <c r="C17" s="1" t="s">
        <v>117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2:4" ht="15">
      <c r="B18" s="26"/>
      <c r="D18" s="26"/>
    </row>
  </sheetData>
  <sheetProtection/>
  <mergeCells count="20">
    <mergeCell ref="A6:A8"/>
    <mergeCell ref="D6:E7"/>
    <mergeCell ref="F6:G7"/>
    <mergeCell ref="H6:I7"/>
    <mergeCell ref="J6:K7"/>
    <mergeCell ref="J1:O1"/>
    <mergeCell ref="B3:O3"/>
    <mergeCell ref="B5:B8"/>
    <mergeCell ref="C5:C8"/>
    <mergeCell ref="D5:U5"/>
    <mergeCell ref="L7:M7"/>
    <mergeCell ref="N7:O7"/>
    <mergeCell ref="P7:Q7"/>
    <mergeCell ref="R7:S7"/>
    <mergeCell ref="B13:V13"/>
    <mergeCell ref="G4:I4"/>
    <mergeCell ref="V5:V8"/>
    <mergeCell ref="L6:O6"/>
    <mergeCell ref="P6:S6"/>
    <mergeCell ref="T6:U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T12" sqref="T12"/>
    </sheetView>
  </sheetViews>
  <sheetFormatPr defaultColWidth="9.140625" defaultRowHeight="15"/>
  <cols>
    <col min="1" max="1" width="4.140625" style="0" customWidth="1"/>
    <col min="2" max="2" width="29.8515625" style="0" customWidth="1"/>
  </cols>
  <sheetData>
    <row r="1" spans="12:15" ht="14.25">
      <c r="L1" s="64" t="s">
        <v>15</v>
      </c>
      <c r="M1" s="64"/>
      <c r="N1" s="64"/>
      <c r="O1" s="64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>
      <c r="A3" s="3"/>
      <c r="B3" s="65" t="s">
        <v>58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8">
      <c r="A4" s="4"/>
      <c r="B4" s="4"/>
      <c r="C4" s="4"/>
      <c r="D4" s="4"/>
      <c r="E4" s="4"/>
      <c r="F4" s="4"/>
      <c r="G4" s="48" t="s">
        <v>59</v>
      </c>
      <c r="H4" s="49"/>
      <c r="I4" s="49"/>
      <c r="J4" s="4"/>
      <c r="K4" s="4"/>
      <c r="L4" s="4"/>
      <c r="M4" s="4"/>
    </row>
    <row r="5" spans="1:20" ht="18">
      <c r="A5" s="9"/>
      <c r="B5" s="54" t="s">
        <v>16</v>
      </c>
      <c r="C5" s="69" t="s">
        <v>17</v>
      </c>
      <c r="D5" s="73" t="s">
        <v>67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  <c r="T5" s="74" t="s">
        <v>18</v>
      </c>
    </row>
    <row r="6" spans="1:20" ht="15" customHeight="1">
      <c r="A6" s="54" t="s">
        <v>19</v>
      </c>
      <c r="B6" s="66"/>
      <c r="C6" s="70"/>
      <c r="D6" s="57" t="s">
        <v>20</v>
      </c>
      <c r="E6" s="58"/>
      <c r="F6" s="57" t="s">
        <v>21</v>
      </c>
      <c r="G6" s="58"/>
      <c r="H6" s="57" t="s">
        <v>22</v>
      </c>
      <c r="I6" s="58"/>
      <c r="J6" s="89" t="s">
        <v>23</v>
      </c>
      <c r="K6" s="90"/>
      <c r="L6" s="77" t="s">
        <v>24</v>
      </c>
      <c r="M6" s="93"/>
      <c r="N6" s="78" t="s">
        <v>25</v>
      </c>
      <c r="O6" s="78"/>
      <c r="P6" s="78"/>
      <c r="Q6" s="78"/>
      <c r="R6" s="79" t="s">
        <v>60</v>
      </c>
      <c r="S6" s="80"/>
      <c r="T6" s="75"/>
    </row>
    <row r="7" spans="1:20" ht="36.75" customHeight="1">
      <c r="A7" s="55"/>
      <c r="B7" s="67"/>
      <c r="C7" s="71"/>
      <c r="D7" s="59"/>
      <c r="E7" s="60"/>
      <c r="F7" s="59"/>
      <c r="G7" s="60"/>
      <c r="H7" s="59"/>
      <c r="I7" s="60"/>
      <c r="J7" s="91"/>
      <c r="K7" s="92"/>
      <c r="L7" s="83" t="s">
        <v>29</v>
      </c>
      <c r="M7" s="87"/>
      <c r="N7" s="50" t="s">
        <v>30</v>
      </c>
      <c r="O7" s="51"/>
      <c r="P7" s="50" t="s">
        <v>31</v>
      </c>
      <c r="Q7" s="51"/>
      <c r="R7" s="81"/>
      <c r="S7" s="82"/>
      <c r="T7" s="75"/>
    </row>
    <row r="8" spans="1:20" ht="14.25">
      <c r="A8" s="56"/>
      <c r="B8" s="68"/>
      <c r="C8" s="72"/>
      <c r="D8" s="10" t="s">
        <v>32</v>
      </c>
      <c r="E8" s="11" t="s">
        <v>33</v>
      </c>
      <c r="F8" s="11" t="s">
        <v>34</v>
      </c>
      <c r="G8" s="11" t="s">
        <v>33</v>
      </c>
      <c r="H8" s="11" t="s">
        <v>34</v>
      </c>
      <c r="I8" s="11" t="s">
        <v>33</v>
      </c>
      <c r="J8" s="11" t="s">
        <v>34</v>
      </c>
      <c r="K8" s="11" t="s">
        <v>33</v>
      </c>
      <c r="L8" s="11" t="s">
        <v>34</v>
      </c>
      <c r="M8" s="11" t="s">
        <v>33</v>
      </c>
      <c r="N8" s="11" t="s">
        <v>34</v>
      </c>
      <c r="O8" s="11" t="s">
        <v>33</v>
      </c>
      <c r="P8" s="11" t="s">
        <v>34</v>
      </c>
      <c r="Q8" s="11" t="s">
        <v>33</v>
      </c>
      <c r="R8" s="11" t="s">
        <v>34</v>
      </c>
      <c r="S8" s="11" t="s">
        <v>33</v>
      </c>
      <c r="T8" s="76"/>
    </row>
    <row r="9" spans="1:20" ht="15">
      <c r="A9" s="12">
        <v>1</v>
      </c>
      <c r="B9" s="13"/>
      <c r="C9" s="14" t="s">
        <v>38</v>
      </c>
      <c r="D9" s="14"/>
      <c r="E9" s="14"/>
      <c r="F9" s="14"/>
      <c r="G9" s="14"/>
      <c r="H9" s="14"/>
      <c r="I9" s="14"/>
      <c r="J9" s="15"/>
      <c r="K9" s="16"/>
      <c r="L9" s="16"/>
      <c r="M9" s="16"/>
      <c r="N9" s="18"/>
      <c r="O9" s="18"/>
      <c r="P9" s="18"/>
      <c r="Q9" s="18"/>
      <c r="R9" s="18"/>
      <c r="S9" s="18"/>
      <c r="T9" s="19">
        <f>S9+Q9+O9+M9+K9+I9+G9+E9</f>
        <v>0</v>
      </c>
    </row>
    <row r="10" spans="1:20" ht="15">
      <c r="A10" s="12">
        <v>2</v>
      </c>
      <c r="B10" s="13"/>
      <c r="C10" s="14" t="s">
        <v>38</v>
      </c>
      <c r="D10" s="14"/>
      <c r="E10" s="14"/>
      <c r="F10" s="14"/>
      <c r="G10" s="14"/>
      <c r="H10" s="14"/>
      <c r="I10" s="14"/>
      <c r="J10" s="15"/>
      <c r="K10" s="17"/>
      <c r="L10" s="16"/>
      <c r="M10" s="16"/>
      <c r="N10" s="18"/>
      <c r="O10" s="18"/>
      <c r="P10" s="18"/>
      <c r="Q10" s="18"/>
      <c r="R10" s="18"/>
      <c r="S10" s="18"/>
      <c r="T10" s="19">
        <f>S10+Q10+O10+M10+K10+I10+G10+E10</f>
        <v>0</v>
      </c>
    </row>
    <row r="11" spans="1:20" ht="15">
      <c r="A11" s="13">
        <v>3</v>
      </c>
      <c r="B11" s="12"/>
      <c r="C11" s="14" t="s">
        <v>38</v>
      </c>
      <c r="D11" s="14"/>
      <c r="E11" s="14"/>
      <c r="F11" s="14"/>
      <c r="G11" s="14"/>
      <c r="H11" s="14"/>
      <c r="I11" s="14"/>
      <c r="J11" s="15"/>
      <c r="K11" s="16"/>
      <c r="L11" s="16"/>
      <c r="M11" s="16"/>
      <c r="N11" s="18"/>
      <c r="O11" s="18"/>
      <c r="P11" s="18"/>
      <c r="Q11" s="18"/>
      <c r="R11" s="18"/>
      <c r="S11" s="18"/>
      <c r="T11" s="19">
        <f>S11+Q11+O11+M11+K11+I11+G11+E11</f>
        <v>0</v>
      </c>
    </row>
    <row r="12" spans="1:20" ht="15">
      <c r="A12" s="21"/>
      <c r="B12" s="22"/>
      <c r="C12" s="22"/>
      <c r="D12" s="31"/>
      <c r="E12" s="31"/>
      <c r="F12" s="31"/>
      <c r="G12" s="31"/>
      <c r="H12" s="31"/>
      <c r="I12" s="31"/>
      <c r="J12" s="20"/>
      <c r="K12" s="27"/>
      <c r="L12" s="27"/>
      <c r="M12" s="27"/>
      <c r="N12" s="32"/>
      <c r="O12" s="32"/>
      <c r="P12" s="32"/>
      <c r="Q12" s="32"/>
      <c r="R12" s="32"/>
      <c r="S12" s="32"/>
      <c r="T12" s="28"/>
    </row>
    <row r="13" spans="1:20" ht="36" customHeight="1">
      <c r="A13" s="21"/>
      <c r="B13" s="52" t="s">
        <v>41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0" ht="15">
      <c r="A14" s="21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13" ht="15">
      <c r="A15" s="1"/>
      <c r="B15" s="1" t="s">
        <v>39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5"/>
    </row>
    <row r="17" spans="1:13" ht="15">
      <c r="A17" s="1"/>
      <c r="B17" s="1" t="s">
        <v>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4" ht="15">
      <c r="B18" s="26"/>
      <c r="D18" s="26"/>
    </row>
  </sheetData>
  <sheetProtection/>
  <mergeCells count="19">
    <mergeCell ref="A6:A8"/>
    <mergeCell ref="D6:E7"/>
    <mergeCell ref="F6:G7"/>
    <mergeCell ref="H6:I7"/>
    <mergeCell ref="J6:K7"/>
    <mergeCell ref="B3:M3"/>
    <mergeCell ref="B5:B8"/>
    <mergeCell ref="C5:C8"/>
    <mergeCell ref="D5:S5"/>
    <mergeCell ref="L6:M6"/>
    <mergeCell ref="G4:I4"/>
    <mergeCell ref="L1:O1"/>
    <mergeCell ref="L7:M7"/>
    <mergeCell ref="N7:O7"/>
    <mergeCell ref="P7:Q7"/>
    <mergeCell ref="B13:T13"/>
    <mergeCell ref="T5:T8"/>
    <mergeCell ref="N6:Q6"/>
    <mergeCell ref="R6:S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8"/>
  <sheetViews>
    <sheetView zoomScalePageLayoutView="0" workbookViewId="0" topLeftCell="A1">
      <selection activeCell="T12" sqref="T12"/>
    </sheetView>
  </sheetViews>
  <sheetFormatPr defaultColWidth="9.140625" defaultRowHeight="15"/>
  <cols>
    <col min="1" max="1" width="4.140625" style="0" customWidth="1"/>
    <col min="2" max="2" width="29.8515625" style="0" customWidth="1"/>
  </cols>
  <sheetData>
    <row r="1" spans="10:13" ht="14.25">
      <c r="J1" s="64" t="s">
        <v>15</v>
      </c>
      <c r="K1" s="64"/>
      <c r="L1" s="64"/>
      <c r="M1" s="64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8">
      <c r="A3" s="3"/>
      <c r="B3" s="65" t="s">
        <v>62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8">
      <c r="A4" s="4"/>
      <c r="B4" s="4"/>
      <c r="C4" s="4"/>
      <c r="D4" s="4"/>
      <c r="E4" s="4"/>
      <c r="F4" s="4"/>
      <c r="G4" s="48" t="s">
        <v>61</v>
      </c>
      <c r="H4" s="49"/>
      <c r="I4" s="49"/>
      <c r="J4" s="4"/>
      <c r="K4" s="4"/>
      <c r="L4" s="4"/>
      <c r="M4" s="4"/>
    </row>
    <row r="5" spans="1:20" ht="18">
      <c r="A5" s="9"/>
      <c r="B5" s="54" t="s">
        <v>16</v>
      </c>
      <c r="C5" s="69" t="s">
        <v>17</v>
      </c>
      <c r="D5" s="73" t="s">
        <v>67</v>
      </c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1"/>
      <c r="T5" s="74" t="s">
        <v>18</v>
      </c>
    </row>
    <row r="6" spans="1:20" ht="15" customHeight="1">
      <c r="A6" s="54" t="s">
        <v>19</v>
      </c>
      <c r="B6" s="66"/>
      <c r="C6" s="70"/>
      <c r="D6" s="57" t="s">
        <v>20</v>
      </c>
      <c r="E6" s="58"/>
      <c r="F6" s="57" t="s">
        <v>21</v>
      </c>
      <c r="G6" s="58"/>
      <c r="H6" s="57" t="s">
        <v>22</v>
      </c>
      <c r="I6" s="58"/>
      <c r="J6" s="57" t="s">
        <v>40</v>
      </c>
      <c r="K6" s="61"/>
      <c r="L6" s="77"/>
      <c r="M6" s="77"/>
      <c r="N6" s="78" t="s">
        <v>25</v>
      </c>
      <c r="O6" s="78"/>
      <c r="P6" s="78"/>
      <c r="Q6" s="78"/>
      <c r="R6" s="79" t="s">
        <v>60</v>
      </c>
      <c r="S6" s="80"/>
      <c r="T6" s="75"/>
    </row>
    <row r="7" spans="1:20" ht="36.75" customHeight="1">
      <c r="A7" s="55"/>
      <c r="B7" s="67"/>
      <c r="C7" s="71"/>
      <c r="D7" s="59"/>
      <c r="E7" s="60"/>
      <c r="F7" s="59"/>
      <c r="G7" s="60"/>
      <c r="H7" s="59"/>
      <c r="I7" s="60"/>
      <c r="J7" s="62"/>
      <c r="K7" s="63"/>
      <c r="L7" s="83" t="s">
        <v>28</v>
      </c>
      <c r="M7" s="84"/>
      <c r="N7" s="50" t="s">
        <v>30</v>
      </c>
      <c r="O7" s="51"/>
      <c r="P7" s="50" t="s">
        <v>31</v>
      </c>
      <c r="Q7" s="51"/>
      <c r="R7" s="81"/>
      <c r="S7" s="82"/>
      <c r="T7" s="75"/>
    </row>
    <row r="8" spans="1:20" ht="14.25">
      <c r="A8" s="56"/>
      <c r="B8" s="68"/>
      <c r="C8" s="72"/>
      <c r="D8" s="10" t="s">
        <v>32</v>
      </c>
      <c r="E8" s="11" t="s">
        <v>33</v>
      </c>
      <c r="F8" s="11" t="s">
        <v>34</v>
      </c>
      <c r="G8" s="11" t="s">
        <v>33</v>
      </c>
      <c r="H8" s="11" t="s">
        <v>34</v>
      </c>
      <c r="I8" s="11" t="s">
        <v>33</v>
      </c>
      <c r="J8" s="11" t="s">
        <v>34</v>
      </c>
      <c r="K8" s="11" t="s">
        <v>33</v>
      </c>
      <c r="L8" s="11" t="s">
        <v>34</v>
      </c>
      <c r="M8" s="11" t="s">
        <v>33</v>
      </c>
      <c r="N8" s="11" t="s">
        <v>34</v>
      </c>
      <c r="O8" s="11" t="s">
        <v>33</v>
      </c>
      <c r="P8" s="11" t="s">
        <v>34</v>
      </c>
      <c r="Q8" s="11" t="s">
        <v>33</v>
      </c>
      <c r="R8" s="11" t="s">
        <v>34</v>
      </c>
      <c r="S8" s="11" t="s">
        <v>33</v>
      </c>
      <c r="T8" s="76"/>
    </row>
    <row r="9" spans="1:20" ht="15">
      <c r="A9" s="12">
        <v>1</v>
      </c>
      <c r="B9" s="13"/>
      <c r="C9" s="14" t="s">
        <v>38</v>
      </c>
      <c r="D9" s="14"/>
      <c r="E9" s="14"/>
      <c r="F9" s="14"/>
      <c r="G9" s="14"/>
      <c r="H9" s="14"/>
      <c r="I9" s="14"/>
      <c r="J9" s="17"/>
      <c r="K9" s="16"/>
      <c r="L9" s="29"/>
      <c r="M9" s="16"/>
      <c r="N9" s="18"/>
      <c r="O9" s="18"/>
      <c r="P9" s="18"/>
      <c r="Q9" s="18"/>
      <c r="R9" s="18"/>
      <c r="S9" s="18"/>
      <c r="T9" s="19">
        <f>S9+O9+M9+K9+I9+G9+E9</f>
        <v>0</v>
      </c>
    </row>
    <row r="10" spans="1:20" ht="15">
      <c r="A10" s="12">
        <v>2</v>
      </c>
      <c r="B10" s="13"/>
      <c r="C10" s="14" t="s">
        <v>38</v>
      </c>
      <c r="D10" s="14"/>
      <c r="E10" s="14"/>
      <c r="F10" s="14"/>
      <c r="G10" s="14"/>
      <c r="H10" s="14"/>
      <c r="I10" s="14"/>
      <c r="J10" s="17"/>
      <c r="K10" s="16"/>
      <c r="L10" s="29"/>
      <c r="M10" s="16"/>
      <c r="N10" s="18"/>
      <c r="O10" s="18"/>
      <c r="P10" s="18"/>
      <c r="Q10" s="18"/>
      <c r="R10" s="18"/>
      <c r="S10" s="18"/>
      <c r="T10" s="19">
        <f>S10+O10+M10+K10+I10+G10+E10</f>
        <v>0</v>
      </c>
    </row>
    <row r="11" spans="1:20" ht="15">
      <c r="A11" s="13">
        <v>3</v>
      </c>
      <c r="B11" s="12"/>
      <c r="C11" s="14" t="s">
        <v>38</v>
      </c>
      <c r="D11" s="14"/>
      <c r="E11" s="14"/>
      <c r="F11" s="14"/>
      <c r="G11" s="14"/>
      <c r="H11" s="14"/>
      <c r="I11" s="14"/>
      <c r="J11" s="17"/>
      <c r="K11" s="16"/>
      <c r="L11" s="30"/>
      <c r="M11" s="16"/>
      <c r="N11" s="18"/>
      <c r="O11" s="18"/>
      <c r="P11" s="18"/>
      <c r="Q11" s="18"/>
      <c r="R11" s="18"/>
      <c r="S11" s="18"/>
      <c r="T11" s="19">
        <f>S11+O11+M11+K11+I11+G11+E11</f>
        <v>0</v>
      </c>
    </row>
    <row r="12" spans="1:20" ht="15">
      <c r="A12" s="21"/>
      <c r="B12" s="22"/>
      <c r="C12" s="22"/>
      <c r="D12" s="31"/>
      <c r="E12" s="31"/>
      <c r="F12" s="31"/>
      <c r="G12" s="31"/>
      <c r="H12" s="31"/>
      <c r="I12" s="31"/>
      <c r="J12" s="27"/>
      <c r="K12" s="27"/>
      <c r="L12" s="27"/>
      <c r="M12" s="27"/>
      <c r="N12" s="32"/>
      <c r="O12" s="32"/>
      <c r="P12" s="32"/>
      <c r="Q12" s="32"/>
      <c r="R12" s="32"/>
      <c r="S12" s="32"/>
      <c r="T12" s="28"/>
    </row>
    <row r="13" spans="1:20" ht="36" customHeight="1">
      <c r="A13" s="21"/>
      <c r="B13" s="52" t="s">
        <v>41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</row>
    <row r="14" spans="1:20" ht="15">
      <c r="A14" s="21"/>
      <c r="B14" s="23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13" ht="15">
      <c r="A15" s="1"/>
      <c r="B15" s="1" t="s">
        <v>39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/>
      <c r="B17" s="1" t="s">
        <v>2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2:4" ht="15">
      <c r="B18" s="26"/>
      <c r="D18" s="26"/>
    </row>
  </sheetData>
  <sheetProtection/>
  <mergeCells count="19">
    <mergeCell ref="J1:M1"/>
    <mergeCell ref="B3:M3"/>
    <mergeCell ref="B5:B8"/>
    <mergeCell ref="C5:C8"/>
    <mergeCell ref="D5:S5"/>
    <mergeCell ref="T5:T8"/>
    <mergeCell ref="L6:M6"/>
    <mergeCell ref="N6:Q6"/>
    <mergeCell ref="R6:S7"/>
    <mergeCell ref="G4:I4"/>
    <mergeCell ref="L7:M7"/>
    <mergeCell ref="N7:O7"/>
    <mergeCell ref="P7:Q7"/>
    <mergeCell ref="B13:T13"/>
    <mergeCell ref="A6:A8"/>
    <mergeCell ref="D6:E7"/>
    <mergeCell ref="F6:G7"/>
    <mergeCell ref="H6:I7"/>
    <mergeCell ref="J6:K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сдюшор</dc:creator>
  <cp:keywords/>
  <dc:description/>
  <cp:lastModifiedBy>Школа</cp:lastModifiedBy>
  <cp:lastPrinted>2022-02-08T05:46:46Z</cp:lastPrinted>
  <dcterms:created xsi:type="dcterms:W3CDTF">2012-01-24T13:15:35Z</dcterms:created>
  <dcterms:modified xsi:type="dcterms:W3CDTF">2023-06-13T11:48:46Z</dcterms:modified>
  <cp:category/>
  <cp:version/>
  <cp:contentType/>
  <cp:contentStatus/>
</cp:coreProperties>
</file>